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895" windowHeight="10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4" i="1"/>
  <c r="M14"/>
  <c r="L14"/>
  <c r="K14"/>
  <c r="D14"/>
  <c r="C14"/>
</calcChain>
</file>

<file path=xl/sharedStrings.xml><?xml version="1.0" encoding="utf-8"?>
<sst xmlns="http://schemas.openxmlformats.org/spreadsheetml/2006/main" count="174" uniqueCount="95">
  <si>
    <t>Type - 4 Temps</t>
  </si>
  <si>
    <t>Distribution</t>
  </si>
  <si>
    <t>Refroidissement</t>
  </si>
  <si>
    <t>Alimentation d'essence</t>
  </si>
  <si>
    <t>Allumage</t>
  </si>
  <si>
    <t>Echappement</t>
  </si>
  <si>
    <r>
      <t>Cylindrée (cm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</si>
  <si>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t>Alesage x Course (mm)</t>
  </si>
  <si>
    <t>Régime maxi.</t>
  </si>
  <si>
    <t>Puissance Max. en Ch. (kW)</t>
  </si>
  <si>
    <t>Rapport d'embase</t>
  </si>
  <si>
    <t>Rapport d'inversion</t>
  </si>
  <si>
    <t>Hélice (pouces)</t>
  </si>
  <si>
    <t>Hélice : Nb. de pales</t>
  </si>
  <si>
    <t>Témoin/Alarme d'huile*</t>
  </si>
  <si>
    <t>Limiteur de sur-régime</t>
  </si>
  <si>
    <t>Contacteur d'arrêt d'urgence</t>
  </si>
  <si>
    <t>Direction</t>
  </si>
  <si>
    <t>Système de démarrage</t>
  </si>
  <si>
    <t>Longueur d'arbre</t>
  </si>
  <si>
    <t>Relevage</t>
  </si>
  <si>
    <t>Réglage d'assiette</t>
  </si>
  <si>
    <t>Monocylindre - soupapes en tête</t>
  </si>
  <si>
    <t>2 soupapes</t>
  </si>
  <si>
    <t>Circulation d eau</t>
  </si>
  <si>
    <t>1 carburateur</t>
  </si>
  <si>
    <t>Electronique PGM-IG</t>
  </si>
  <si>
    <t>Immergé</t>
  </si>
  <si>
    <t>4000 - 5000</t>
  </si>
  <si>
    <t>5 (3.7)</t>
  </si>
  <si>
    <t>2.10</t>
  </si>
  <si>
    <t>Avant - Neutre - Arrière</t>
  </si>
  <si>
    <t>Oui</t>
  </si>
  <si>
    <t>Barre franche</t>
  </si>
  <si>
    <t>Lanceur</t>
  </si>
  <si>
    <r>
      <t>S ou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L</t>
    </r>
  </si>
  <si>
    <t>Manuel</t>
  </si>
  <si>
    <t>Manuel 5 positions</t>
  </si>
  <si>
    <t>Prix arbre long</t>
  </si>
  <si>
    <t>Prix arbre court</t>
  </si>
  <si>
    <t>HONDA BF5</t>
  </si>
  <si>
    <t>HONDA BF6</t>
  </si>
  <si>
    <t>MERCURY 6</t>
  </si>
  <si>
    <t>MERCURY 5</t>
  </si>
  <si>
    <t>MERCURY 4 + Sail Power</t>
  </si>
  <si>
    <t>5000-6000</t>
  </si>
  <si>
    <t>4500-5500</t>
  </si>
  <si>
    <t>Monocylindre</t>
  </si>
  <si>
    <t>Alternateur</t>
  </si>
  <si>
    <t>Option 4A 50W + 2A 25W</t>
  </si>
  <si>
    <t>De série + redresseur</t>
  </si>
  <si>
    <t>AV - Neutre - AR</t>
  </si>
  <si>
    <t>6 + haud fond</t>
  </si>
  <si>
    <t>Réservoir essence</t>
  </si>
  <si>
    <t>??????????</t>
  </si>
  <si>
    <t>De série 12L-Sans plomb 90RON mini</t>
  </si>
  <si>
    <t>Intégré 1,1L-Sans plomb 90RON mini</t>
  </si>
  <si>
    <t>Poids (kg)</t>
  </si>
  <si>
    <t>C: 381 - L: 508</t>
  </si>
  <si>
    <t>L: 508</t>
  </si>
  <si>
    <t>Arbre à came -2 soupapes /cyl.</t>
  </si>
  <si>
    <t>Garantie</t>
  </si>
  <si>
    <t>5 ans</t>
  </si>
  <si>
    <t>SUZUKI 6</t>
  </si>
  <si>
    <t>SUZUKI 5</t>
  </si>
  <si>
    <t>SUZUKI 4</t>
  </si>
  <si>
    <t>C: 25 - L: 26</t>
  </si>
  <si>
    <t xml:space="preserve"> carburateur</t>
  </si>
  <si>
    <t>62 x 46</t>
  </si>
  <si>
    <t>4000-5000</t>
  </si>
  <si>
    <t>4750-5750</t>
  </si>
  <si>
    <t>Intégré 1,5L</t>
  </si>
  <si>
    <t xml:space="preserve"> 12V - 6A</t>
  </si>
  <si>
    <t>12V - 6A</t>
  </si>
  <si>
    <t>TOHATSU MFS 4CD</t>
  </si>
  <si>
    <t>TOHATSU MFS 5CD-5CS</t>
  </si>
  <si>
    <t>TOHATSU MFS 6CD-6CS</t>
  </si>
  <si>
    <t>TOHATSU MFS 6C Sail Pro</t>
  </si>
  <si>
    <t>59 x 45</t>
  </si>
  <si>
    <t>A travers l'hélice</t>
  </si>
  <si>
    <t>1,15 L</t>
  </si>
  <si>
    <t>CS 12 L, CD 1,15 L</t>
  </si>
  <si>
    <t>CD 26,1</t>
  </si>
  <si>
    <t>CD 26,1, CS 25,6</t>
  </si>
  <si>
    <t>CS 26,6</t>
  </si>
  <si>
    <t>12 V 50 W</t>
  </si>
  <si>
    <t>12 V 50 W option</t>
  </si>
  <si>
    <t>C: 27 - L: 27,5</t>
  </si>
  <si>
    <t>Bicylindre</t>
  </si>
  <si>
    <t>56 x 40</t>
  </si>
  <si>
    <t>60 x 45</t>
  </si>
  <si>
    <t>4500 - 5500</t>
  </si>
  <si>
    <t>6 (4,4)</t>
  </si>
  <si>
    <t>Décharge de capacité (CDI)</t>
  </si>
  <si>
    <t>C: 35 - L: 36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</si>
</sst>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rgb="FFC4BC96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DEC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"/>
  <sheetViews>
    <sheetView tabSelected="1" topLeftCell="B1" zoomScale="85" zoomScaleNormal="85" workbookViewId="0">
      <pane xSplit="1" ySplit="1" topLeftCell="F2" activePane="bottomRight" state="frozen"/>
      <selection activeCell="B1" sqref="B1"/>
      <selection pane="topRight" activeCell="C1" sqref="C1"/>
      <selection pane="bottomLeft" activeCell="B4" sqref="B4"/>
      <selection pane="bottomRight" activeCell="G14" sqref="G14"/>
    </sheetView>
  </sheetViews>
  <sheetFormatPr defaultRowHeight="15"/>
  <cols>
    <col min="1" max="1" width="9.140625" style="1"/>
    <col min="2" max="2" width="40" style="1" customWidth="1"/>
    <col min="3" max="7" width="22.7109375" style="1" customWidth="1"/>
    <col min="8" max="10" width="18.5703125" style="1" customWidth="1"/>
    <col min="11" max="11" width="17.5703125" style="1" bestFit="1" customWidth="1"/>
    <col min="12" max="13" width="21.5703125" style="1" bestFit="1" customWidth="1"/>
    <col min="14" max="14" width="23.42578125" style="1" bestFit="1" customWidth="1"/>
    <col min="15" max="16384" width="9.140625" style="1"/>
  </cols>
  <sheetData>
    <row r="1" spans="2:14" ht="30">
      <c r="B1" s="2">
        <v>2.54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44</v>
      </c>
      <c r="H1" s="3" t="s">
        <v>63</v>
      </c>
      <c r="I1" s="3" t="s">
        <v>64</v>
      </c>
      <c r="J1" s="3" t="s">
        <v>65</v>
      </c>
      <c r="K1" s="3" t="s">
        <v>74</v>
      </c>
      <c r="L1" s="3" t="s">
        <v>75</v>
      </c>
      <c r="M1" s="3" t="s">
        <v>76</v>
      </c>
      <c r="N1" s="4" t="s">
        <v>77</v>
      </c>
    </row>
    <row r="2" spans="2:14" ht="34.5" customHeight="1">
      <c r="B2" s="5" t="s">
        <v>0</v>
      </c>
      <c r="C2" s="6" t="s">
        <v>22</v>
      </c>
      <c r="D2" s="3" t="s">
        <v>88</v>
      </c>
      <c r="E2" s="3" t="s">
        <v>47</v>
      </c>
      <c r="F2" s="3" t="s">
        <v>47</v>
      </c>
      <c r="G2" s="3" t="s">
        <v>47</v>
      </c>
      <c r="H2" s="3" t="s">
        <v>47</v>
      </c>
      <c r="I2" s="3" t="s">
        <v>47</v>
      </c>
      <c r="J2" s="3" t="s">
        <v>47</v>
      </c>
      <c r="K2" s="3" t="s">
        <v>47</v>
      </c>
      <c r="L2" s="3" t="s">
        <v>47</v>
      </c>
      <c r="M2" s="3" t="s">
        <v>47</v>
      </c>
      <c r="N2" s="4" t="s">
        <v>47</v>
      </c>
    </row>
    <row r="3" spans="2:14" ht="31.5" customHeight="1">
      <c r="B3" s="5" t="s">
        <v>1</v>
      </c>
      <c r="C3" s="6" t="s">
        <v>23</v>
      </c>
      <c r="D3" s="3"/>
      <c r="E3" s="3" t="s">
        <v>60</v>
      </c>
      <c r="F3" s="3" t="s">
        <v>60</v>
      </c>
      <c r="G3" s="3" t="s">
        <v>60</v>
      </c>
      <c r="H3" s="3"/>
      <c r="I3" s="3"/>
      <c r="J3" s="3"/>
      <c r="K3" s="3"/>
      <c r="L3" s="3"/>
      <c r="M3" s="3"/>
      <c r="N3" s="4"/>
    </row>
    <row r="4" spans="2:14" ht="15.75">
      <c r="B4" s="5" t="s">
        <v>2</v>
      </c>
      <c r="C4" s="6" t="s">
        <v>24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2:14" ht="15.75">
      <c r="B5" s="5" t="s">
        <v>3</v>
      </c>
      <c r="C5" s="6" t="s">
        <v>25</v>
      </c>
      <c r="D5" s="6" t="s">
        <v>25</v>
      </c>
      <c r="E5" s="3"/>
      <c r="F5" s="3"/>
      <c r="G5" s="3"/>
      <c r="H5" s="6" t="s">
        <v>67</v>
      </c>
      <c r="I5" s="6" t="s">
        <v>67</v>
      </c>
      <c r="J5" s="6" t="s">
        <v>67</v>
      </c>
      <c r="K5" s="3"/>
      <c r="L5" s="3"/>
      <c r="M5" s="3"/>
      <c r="N5" s="4"/>
    </row>
    <row r="6" spans="2:14" ht="30">
      <c r="B6" s="5" t="s">
        <v>4</v>
      </c>
      <c r="C6" s="6" t="s">
        <v>26</v>
      </c>
      <c r="D6" s="3" t="s">
        <v>93</v>
      </c>
      <c r="E6" s="3"/>
      <c r="F6" s="3"/>
      <c r="G6" s="3"/>
      <c r="H6" s="3" t="s">
        <v>36</v>
      </c>
      <c r="I6" s="3" t="s">
        <v>36</v>
      </c>
      <c r="J6" s="3" t="s">
        <v>36</v>
      </c>
      <c r="K6" s="3"/>
      <c r="L6" s="3"/>
      <c r="M6" s="3"/>
      <c r="N6" s="4"/>
    </row>
    <row r="7" spans="2:14" ht="15.75">
      <c r="B7" s="5" t="s">
        <v>5</v>
      </c>
      <c r="C7" s="6" t="s">
        <v>27</v>
      </c>
      <c r="D7" s="6" t="s">
        <v>27</v>
      </c>
      <c r="E7" s="3"/>
      <c r="F7" s="3"/>
      <c r="G7" s="3"/>
      <c r="H7" s="3"/>
      <c r="I7" s="3"/>
      <c r="J7" s="3"/>
      <c r="K7" s="3" t="s">
        <v>79</v>
      </c>
      <c r="L7" s="3" t="s">
        <v>79</v>
      </c>
      <c r="M7" s="3" t="s">
        <v>79</v>
      </c>
      <c r="N7" s="4" t="s">
        <v>79</v>
      </c>
    </row>
    <row r="8" spans="2:14" ht="18.75">
      <c r="B8" s="5" t="s">
        <v>6</v>
      </c>
      <c r="C8" s="6">
        <v>127</v>
      </c>
      <c r="D8" s="14">
        <v>197</v>
      </c>
      <c r="E8" s="3">
        <v>123</v>
      </c>
      <c r="F8" s="3"/>
      <c r="G8" s="3"/>
      <c r="H8" s="3">
        <v>138</v>
      </c>
      <c r="I8" s="3">
        <v>138</v>
      </c>
      <c r="J8" s="3">
        <v>138</v>
      </c>
      <c r="K8" s="3">
        <v>123</v>
      </c>
      <c r="L8" s="3">
        <v>123</v>
      </c>
      <c r="M8" s="3">
        <v>123</v>
      </c>
      <c r="N8" s="4">
        <v>123</v>
      </c>
    </row>
    <row r="9" spans="2:14" ht="15.75">
      <c r="B9" s="5" t="s">
        <v>7</v>
      </c>
      <c r="C9" s="6" t="s">
        <v>90</v>
      </c>
      <c r="D9" s="3" t="s">
        <v>89</v>
      </c>
      <c r="E9" s="3"/>
      <c r="F9" s="3"/>
      <c r="G9" s="3"/>
      <c r="H9" s="3" t="s">
        <v>68</v>
      </c>
      <c r="I9" s="3" t="s">
        <v>68</v>
      </c>
      <c r="J9" s="3" t="s">
        <v>68</v>
      </c>
      <c r="K9" s="3" t="s">
        <v>78</v>
      </c>
      <c r="L9" s="3" t="s">
        <v>78</v>
      </c>
      <c r="M9" s="3" t="s">
        <v>78</v>
      </c>
      <c r="N9" s="4" t="s">
        <v>78</v>
      </c>
    </row>
    <row r="10" spans="2:14" ht="15.75">
      <c r="B10" s="5" t="s">
        <v>8</v>
      </c>
      <c r="C10" s="7" t="s">
        <v>28</v>
      </c>
      <c r="D10" s="3" t="s">
        <v>91</v>
      </c>
      <c r="E10" s="3" t="s">
        <v>45</v>
      </c>
      <c r="F10" s="3" t="s">
        <v>46</v>
      </c>
      <c r="G10" s="3" t="s">
        <v>46</v>
      </c>
      <c r="H10" s="3" t="s">
        <v>70</v>
      </c>
      <c r="I10" s="3" t="s">
        <v>46</v>
      </c>
      <c r="J10" s="3" t="s">
        <v>69</v>
      </c>
      <c r="K10" s="3" t="s">
        <v>46</v>
      </c>
      <c r="L10" s="3" t="s">
        <v>46</v>
      </c>
      <c r="M10" s="3" t="s">
        <v>45</v>
      </c>
      <c r="N10" s="4" t="s">
        <v>45</v>
      </c>
    </row>
    <row r="11" spans="2:14" ht="15.75">
      <c r="B11" s="5" t="s">
        <v>9</v>
      </c>
      <c r="C11" s="6" t="s">
        <v>29</v>
      </c>
      <c r="D11" s="3" t="s">
        <v>92</v>
      </c>
      <c r="E11" s="3">
        <v>4.41</v>
      </c>
      <c r="F11" s="3">
        <v>3.68</v>
      </c>
      <c r="G11" s="3">
        <v>2.94</v>
      </c>
      <c r="H11" s="3"/>
      <c r="I11" s="3"/>
      <c r="J11" s="3"/>
      <c r="K11" s="3">
        <v>2.9</v>
      </c>
      <c r="L11" s="3">
        <v>3.7</v>
      </c>
      <c r="M11" s="3">
        <v>4.4000000000000004</v>
      </c>
      <c r="N11" s="4">
        <v>4.4000000000000004</v>
      </c>
    </row>
    <row r="12" spans="2:14" ht="15.75">
      <c r="B12" s="5" t="s">
        <v>10</v>
      </c>
      <c r="C12" s="6" t="s">
        <v>30</v>
      </c>
      <c r="D12" s="3">
        <v>2.4</v>
      </c>
      <c r="E12" s="3">
        <v>2.15</v>
      </c>
      <c r="F12" s="3">
        <v>2.15</v>
      </c>
      <c r="G12" s="3">
        <v>2.15</v>
      </c>
      <c r="H12" s="3"/>
      <c r="I12" s="3"/>
      <c r="J12" s="3"/>
      <c r="K12" s="3">
        <v>2.15</v>
      </c>
      <c r="L12" s="3">
        <v>2.15</v>
      </c>
      <c r="M12" s="3">
        <v>2.15</v>
      </c>
      <c r="N12" s="4">
        <v>2.15</v>
      </c>
    </row>
    <row r="13" spans="2:14" ht="15.75">
      <c r="B13" s="5" t="s">
        <v>11</v>
      </c>
      <c r="C13" s="6" t="s">
        <v>31</v>
      </c>
      <c r="D13" s="6" t="s">
        <v>51</v>
      </c>
      <c r="E13" s="6" t="s">
        <v>51</v>
      </c>
      <c r="F13" s="6" t="s">
        <v>51</v>
      </c>
      <c r="G13" s="6" t="s">
        <v>51</v>
      </c>
      <c r="H13" s="3"/>
      <c r="I13" s="3"/>
      <c r="J13" s="3"/>
      <c r="K13" s="6" t="s">
        <v>51</v>
      </c>
      <c r="L13" s="6" t="s">
        <v>51</v>
      </c>
      <c r="M13" s="6" t="s">
        <v>51</v>
      </c>
      <c r="N13" s="8" t="s">
        <v>51</v>
      </c>
    </row>
    <row r="14" spans="2:14" ht="34.5" customHeight="1">
      <c r="B14" s="5" t="s">
        <v>12</v>
      </c>
      <c r="C14" s="6" t="str">
        <f>ROUND((7 +7/8)*$B$1,2)&amp;" x "&amp;ROUND((6+2/3)*$B$1,2)</f>
        <v>20 x 16,93</v>
      </c>
      <c r="D14" s="6" t="str">
        <f>ROUND((9 +1/2)*$B$1,2)&amp;" x "&amp;ROUND((8+5/8)*$B$1,2)</f>
        <v>24,13 x 21,91</v>
      </c>
      <c r="E14" s="6"/>
      <c r="F14" s="3"/>
      <c r="G14" s="3"/>
      <c r="H14" s="3"/>
      <c r="I14" s="3"/>
      <c r="J14" s="6"/>
      <c r="K14" s="6" t="str">
        <f>ROUND(7*$B$1,2)&amp;" x "&amp;ROUND(9*$B$1,2)</f>
        <v>17,78 x 22,86</v>
      </c>
      <c r="L14" s="6" t="str">
        <f t="shared" ref="L14:M14" si="0">ROUND(7*$B$1,2)&amp;" x "&amp;ROUND(9*$B$1,2)</f>
        <v>17,78 x 22,86</v>
      </c>
      <c r="M14" s="6" t="str">
        <f t="shared" si="0"/>
        <v>17,78 x 22,86</v>
      </c>
      <c r="N14" s="6" t="str">
        <f>ROUND(6*$B$1,2)&amp;" x "&amp;"….."</f>
        <v>15,24 x …..</v>
      </c>
    </row>
    <row r="15" spans="2:14" ht="15.75">
      <c r="B15" s="5" t="s">
        <v>13</v>
      </c>
      <c r="C15" s="6">
        <v>3</v>
      </c>
      <c r="D15" s="3">
        <v>3</v>
      </c>
      <c r="E15" s="3"/>
      <c r="F15" s="3"/>
      <c r="G15" s="3"/>
      <c r="H15" s="3"/>
      <c r="I15" s="3"/>
      <c r="J15" s="3"/>
      <c r="K15" s="3"/>
      <c r="L15" s="3"/>
      <c r="M15" s="3"/>
      <c r="N15" s="4"/>
    </row>
    <row r="16" spans="2:14" ht="15.75">
      <c r="B16" s="5" t="s">
        <v>14</v>
      </c>
      <c r="C16" s="6" t="s">
        <v>32</v>
      </c>
      <c r="D16" s="6" t="s">
        <v>32</v>
      </c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2:14" ht="15.75">
      <c r="B17" s="5" t="s">
        <v>15</v>
      </c>
      <c r="C17" s="6" t="s">
        <v>32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2:14" ht="15.75">
      <c r="B18" s="5" t="s">
        <v>16</v>
      </c>
      <c r="C18" s="6" t="s">
        <v>32</v>
      </c>
      <c r="D18" s="6" t="s">
        <v>32</v>
      </c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2:14" ht="15.75">
      <c r="B19" s="5" t="s">
        <v>17</v>
      </c>
      <c r="C19" s="6" t="s">
        <v>33</v>
      </c>
      <c r="D19" s="6" t="s">
        <v>33</v>
      </c>
      <c r="E19" s="6" t="s">
        <v>33</v>
      </c>
      <c r="F19" s="6" t="s">
        <v>33</v>
      </c>
      <c r="G19" s="6" t="s">
        <v>33</v>
      </c>
      <c r="H19" s="3"/>
      <c r="I19" s="3"/>
      <c r="J19" s="3"/>
      <c r="K19" s="3"/>
      <c r="L19" s="3"/>
      <c r="M19" s="3"/>
      <c r="N19" s="4"/>
    </row>
    <row r="20" spans="2:14" ht="31.5">
      <c r="B20" s="5" t="s">
        <v>53</v>
      </c>
      <c r="C20" s="6" t="s">
        <v>54</v>
      </c>
      <c r="D20" s="3"/>
      <c r="E20" s="6" t="s">
        <v>55</v>
      </c>
      <c r="F20" s="6" t="s">
        <v>55</v>
      </c>
      <c r="G20" s="6" t="s">
        <v>56</v>
      </c>
      <c r="H20" s="3" t="s">
        <v>71</v>
      </c>
      <c r="I20" s="3" t="s">
        <v>71</v>
      </c>
      <c r="J20" s="3" t="s">
        <v>71</v>
      </c>
      <c r="K20" s="3" t="s">
        <v>80</v>
      </c>
      <c r="L20" s="3" t="s">
        <v>81</v>
      </c>
      <c r="M20" s="3" t="s">
        <v>81</v>
      </c>
      <c r="N20" s="4" t="s">
        <v>81</v>
      </c>
    </row>
    <row r="21" spans="2:14" ht="15.75">
      <c r="B21" s="5" t="s">
        <v>18</v>
      </c>
      <c r="C21" s="6" t="s">
        <v>34</v>
      </c>
      <c r="D21" s="6" t="s">
        <v>34</v>
      </c>
      <c r="E21" s="3" t="s">
        <v>36</v>
      </c>
      <c r="F21" s="3" t="s">
        <v>36</v>
      </c>
      <c r="G21" s="3" t="s">
        <v>36</v>
      </c>
      <c r="H21" s="3"/>
      <c r="I21" s="3"/>
      <c r="J21" s="3"/>
      <c r="K21" s="3" t="s">
        <v>36</v>
      </c>
      <c r="L21" s="3" t="s">
        <v>36</v>
      </c>
      <c r="M21" s="3" t="s">
        <v>36</v>
      </c>
      <c r="N21" s="4" t="s">
        <v>36</v>
      </c>
    </row>
    <row r="22" spans="2:14" ht="30">
      <c r="B22" s="5" t="s">
        <v>48</v>
      </c>
      <c r="C22" s="6"/>
      <c r="D22" s="3"/>
      <c r="E22" s="3" t="s">
        <v>49</v>
      </c>
      <c r="F22" s="3" t="s">
        <v>49</v>
      </c>
      <c r="G22" s="3" t="s">
        <v>50</v>
      </c>
      <c r="H22" s="3" t="s">
        <v>73</v>
      </c>
      <c r="I22" s="3" t="s">
        <v>72</v>
      </c>
      <c r="J22" s="3" t="s">
        <v>72</v>
      </c>
      <c r="K22" s="3" t="s">
        <v>86</v>
      </c>
      <c r="L22" s="3"/>
      <c r="M22" s="3"/>
      <c r="N22" s="4" t="s">
        <v>85</v>
      </c>
    </row>
    <row r="23" spans="2:14" ht="15.75">
      <c r="B23" s="5" t="s">
        <v>19</v>
      </c>
      <c r="C23" s="9" t="s">
        <v>35</v>
      </c>
      <c r="D23" s="9" t="s">
        <v>35</v>
      </c>
      <c r="E23" s="3" t="s">
        <v>58</v>
      </c>
      <c r="F23" s="3" t="s">
        <v>58</v>
      </c>
      <c r="G23" s="3" t="s">
        <v>59</v>
      </c>
      <c r="H23" s="3" t="s">
        <v>58</v>
      </c>
      <c r="I23" s="3" t="s">
        <v>58</v>
      </c>
      <c r="J23" s="3" t="s">
        <v>58</v>
      </c>
      <c r="K23" s="3"/>
      <c r="L23" s="3"/>
      <c r="M23" s="3"/>
      <c r="N23" s="4"/>
    </row>
    <row r="24" spans="2:14" ht="15.75">
      <c r="B24" s="5" t="s">
        <v>57</v>
      </c>
      <c r="C24" s="9" t="s">
        <v>87</v>
      </c>
      <c r="D24" s="9" t="s">
        <v>94</v>
      </c>
      <c r="E24" s="3">
        <v>25</v>
      </c>
      <c r="F24" s="3">
        <v>25</v>
      </c>
      <c r="G24" s="3">
        <v>25</v>
      </c>
      <c r="H24" s="3" t="s">
        <v>66</v>
      </c>
      <c r="I24" s="3" t="s">
        <v>66</v>
      </c>
      <c r="J24" s="3" t="s">
        <v>66</v>
      </c>
      <c r="K24" s="3" t="s">
        <v>82</v>
      </c>
      <c r="L24" s="3" t="s">
        <v>83</v>
      </c>
      <c r="M24" s="3" t="s">
        <v>83</v>
      </c>
      <c r="N24" s="4" t="s">
        <v>84</v>
      </c>
    </row>
    <row r="25" spans="2:14" ht="15.75">
      <c r="B25" s="5" t="s">
        <v>20</v>
      </c>
      <c r="C25" s="6" t="s">
        <v>36</v>
      </c>
      <c r="D25" s="6" t="s">
        <v>36</v>
      </c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2:14" ht="15.75">
      <c r="B26" s="5" t="s">
        <v>21</v>
      </c>
      <c r="C26" s="6" t="s">
        <v>37</v>
      </c>
      <c r="D26" s="6" t="s">
        <v>37</v>
      </c>
      <c r="E26" s="3" t="s">
        <v>52</v>
      </c>
      <c r="F26" s="3" t="s">
        <v>52</v>
      </c>
      <c r="G26" s="3" t="s">
        <v>52</v>
      </c>
      <c r="H26" s="3" t="s">
        <v>36</v>
      </c>
      <c r="I26" s="3" t="s">
        <v>36</v>
      </c>
      <c r="J26" s="3" t="s">
        <v>36</v>
      </c>
      <c r="K26" s="3"/>
      <c r="L26" s="3"/>
      <c r="M26" s="3"/>
      <c r="N26" s="4"/>
    </row>
    <row r="27" spans="2:14" ht="15.75">
      <c r="B27" s="10" t="s">
        <v>38</v>
      </c>
      <c r="C27" s="3">
        <v>1560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2:14" ht="15.75">
      <c r="B28" s="10" t="s">
        <v>39</v>
      </c>
      <c r="C28" s="3">
        <v>1455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2:14" ht="15.75">
      <c r="B29" s="11" t="s">
        <v>61</v>
      </c>
      <c r="C29" s="12"/>
      <c r="D29" s="12"/>
      <c r="E29" s="12" t="s">
        <v>62</v>
      </c>
      <c r="F29" s="12" t="s">
        <v>62</v>
      </c>
      <c r="G29" s="12" t="s">
        <v>62</v>
      </c>
      <c r="H29" s="12"/>
      <c r="I29" s="12"/>
      <c r="J29" s="12"/>
      <c r="K29" s="12"/>
      <c r="L29" s="12"/>
      <c r="M29" s="12"/>
      <c r="N29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SAUDIOGER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jvilcot</dc:creator>
  <cp:lastModifiedBy>jvilcot</cp:lastModifiedBy>
  <dcterms:created xsi:type="dcterms:W3CDTF">2011-07-03T10:03:01Z</dcterms:created>
  <dcterms:modified xsi:type="dcterms:W3CDTF">2011-07-10T14:02:50Z</dcterms:modified>
</cp:coreProperties>
</file>