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'Feuil1'!$A$1:$I$177</definedName>
  </definedNames>
  <calcPr fullCalcOnLoad="1"/>
</workbook>
</file>

<file path=xl/sharedStrings.xml><?xml version="1.0" encoding="utf-8"?>
<sst xmlns="http://schemas.openxmlformats.org/spreadsheetml/2006/main" count="405" uniqueCount="208">
  <si>
    <t>Ecluse en saison</t>
  </si>
  <si>
    <t>Pt Kms</t>
  </si>
  <si>
    <t>Sas</t>
  </si>
  <si>
    <t>Distance</t>
  </si>
  <si>
    <t>Planning</t>
  </si>
  <si>
    <t>Carburant</t>
  </si>
  <si>
    <t>Autres services</t>
  </si>
  <si>
    <t xml:space="preserve">Castets </t>
  </si>
  <si>
    <t>PK</t>
  </si>
  <si>
    <t>Halte nautique (eau+électricité)</t>
  </si>
  <si>
    <t xml:space="preserve">n°53 de Castets </t>
  </si>
  <si>
    <t>Ecluse avec éclusier</t>
  </si>
  <si>
    <t xml:space="preserve">n°52 des Gares </t>
  </si>
  <si>
    <t>Ecluse automatique</t>
  </si>
  <si>
    <t xml:space="preserve">n°51 de Mazerac </t>
  </si>
  <si>
    <t>simulation avec 15 à 25 km par jour (balade)</t>
  </si>
  <si>
    <t xml:space="preserve">n°50 de Bassanne </t>
  </si>
  <si>
    <t xml:space="preserve">n°49 de Fontet </t>
  </si>
  <si>
    <t xml:space="preserve">Fontet </t>
  </si>
  <si>
    <t xml:space="preserve">n°48 de Hure </t>
  </si>
  <si>
    <t xml:space="preserve">Meilhan </t>
  </si>
  <si>
    <t>Pharm.</t>
  </si>
  <si>
    <t xml:space="preserve">n°47 des Gravières </t>
  </si>
  <si>
    <t xml:space="preserve">n°46 des Bernès </t>
  </si>
  <si>
    <t>Fourques</t>
  </si>
  <si>
    <t>x2 - 300m</t>
  </si>
  <si>
    <t xml:space="preserve">n°45 de l’Avance </t>
  </si>
  <si>
    <t xml:space="preserve">Le Mas </t>
  </si>
  <si>
    <t>Banque CA</t>
  </si>
  <si>
    <t xml:space="preserve">n°44 du Mas d’Agenais </t>
  </si>
  <si>
    <t xml:space="preserve">Lagruère </t>
  </si>
  <si>
    <t xml:space="preserve">n°43 de la Gaulette </t>
  </si>
  <si>
    <t xml:space="preserve">Villeton </t>
  </si>
  <si>
    <t>n°42 de la Gaule</t>
  </si>
  <si>
    <t xml:space="preserve">n°41 de Berry </t>
  </si>
  <si>
    <t xml:space="preserve">Damazan </t>
  </si>
  <si>
    <t>300m</t>
  </si>
  <si>
    <t>Tout commerce</t>
  </si>
  <si>
    <t xml:space="preserve">Buzet </t>
  </si>
  <si>
    <t xml:space="preserve">n°40 de Larderet </t>
  </si>
  <si>
    <t xml:space="preserve">n°39 de Baïse </t>
  </si>
  <si>
    <t xml:space="preserve">Bruch </t>
  </si>
  <si>
    <t xml:space="preserve">n°38 de l’Auvignon </t>
  </si>
  <si>
    <t xml:space="preserve">Sérignac </t>
  </si>
  <si>
    <t>600m</t>
  </si>
  <si>
    <t xml:space="preserve">n°37 de Rosette </t>
  </si>
  <si>
    <t xml:space="preserve">n°36 de Chabrières </t>
  </si>
  <si>
    <t xml:space="preserve">n°35 de Mariannettes </t>
  </si>
  <si>
    <t xml:space="preserve">n°34 d’Agen </t>
  </si>
  <si>
    <t xml:space="preserve">Agen </t>
  </si>
  <si>
    <t>Gare SNCF</t>
  </si>
  <si>
    <t xml:space="preserve">Boé </t>
  </si>
  <si>
    <t xml:space="preserve">n°33 de Saint-Christophe </t>
  </si>
  <si>
    <t xml:space="preserve">n°32 du Noble </t>
  </si>
  <si>
    <t>TARN</t>
  </si>
  <si>
    <t xml:space="preserve">n°31 de Lamagistère </t>
  </si>
  <si>
    <t xml:space="preserve">Golfech </t>
  </si>
  <si>
    <t>Valence d’Agen</t>
  </si>
  <si>
    <t xml:space="preserve">n°30 de Valence d’Agen </t>
  </si>
  <si>
    <t xml:space="preserve">n°29 de Pommevic </t>
  </si>
  <si>
    <t xml:space="preserve">n°28 de Braguel </t>
  </si>
  <si>
    <t xml:space="preserve">Malause </t>
  </si>
  <si>
    <t xml:space="preserve">n°27 du Petit Bézy </t>
  </si>
  <si>
    <t xml:space="preserve">n°26 d’Espagnette </t>
  </si>
  <si>
    <t xml:space="preserve">Moissac </t>
  </si>
  <si>
    <t xml:space="preserve">n°25 de Moissac </t>
  </si>
  <si>
    <t xml:space="preserve">n°24 de Grégonne </t>
  </si>
  <si>
    <t xml:space="preserve">n°23 du Cacor </t>
  </si>
  <si>
    <t xml:space="preserve">22 d’Artel </t>
  </si>
  <si>
    <t xml:space="preserve">n°21 de Verries </t>
  </si>
  <si>
    <t xml:space="preserve">n°20 de St Jean des Vignes </t>
  </si>
  <si>
    <t xml:space="preserve">Castelsarrasin </t>
  </si>
  <si>
    <t xml:space="preserve">n°19 de Castelsarrasin </t>
  </si>
  <si>
    <t xml:space="preserve">n°18 de Prades </t>
  </si>
  <si>
    <t xml:space="preserve">n°17 de Saint-Martin </t>
  </si>
  <si>
    <t xml:space="preserve">n°16 d’Escatalens </t>
  </si>
  <si>
    <t xml:space="preserve">n°15 de Pommiès </t>
  </si>
  <si>
    <t xml:space="preserve">n°14 d’Escudiès </t>
  </si>
  <si>
    <t xml:space="preserve">13 de Pellaborie </t>
  </si>
  <si>
    <t xml:space="preserve">n°12 de Peyrets </t>
  </si>
  <si>
    <t>Montech</t>
  </si>
  <si>
    <t>400m</t>
  </si>
  <si>
    <t xml:space="preserve">n°11 de Montech </t>
  </si>
  <si>
    <t xml:space="preserve">n°10 de Lavache </t>
  </si>
  <si>
    <t xml:space="preserve">Grisolles </t>
  </si>
  <si>
    <t>HAUTE GARONNE / CANAL DE GARONNE</t>
  </si>
  <si>
    <t xml:space="preserve">n°9 d’Emballens </t>
  </si>
  <si>
    <t xml:space="preserve">n°8 de Castelnau </t>
  </si>
  <si>
    <t xml:space="preserve">n°7 de l’Hers </t>
  </si>
  <si>
    <t xml:space="preserve">n°6 de Saint-Jory </t>
  </si>
  <si>
    <t xml:space="preserve">n°5 de Bordeneuve </t>
  </si>
  <si>
    <t xml:space="preserve">n°4 de Lespinasse </t>
  </si>
  <si>
    <t xml:space="preserve">n°3 de Fenouillet </t>
  </si>
  <si>
    <t xml:space="preserve">n°2 de Lacourtensourt </t>
  </si>
  <si>
    <t xml:space="preserve">n°1 de Lalande </t>
  </si>
  <si>
    <t>CANAL DU MIDI</t>
  </si>
  <si>
    <t>Embouchure</t>
  </si>
  <si>
    <t xml:space="preserve">Béarnais </t>
  </si>
  <si>
    <t xml:space="preserve">Minimes </t>
  </si>
  <si>
    <t xml:space="preserve">Bayard </t>
  </si>
  <si>
    <t>Saint-Sauveur</t>
  </si>
  <si>
    <t>Port-Sud</t>
  </si>
  <si>
    <t xml:space="preserve">Castanet </t>
  </si>
  <si>
    <t xml:space="preserve">Vic </t>
  </si>
  <si>
    <t xml:space="preserve">Montgiscard </t>
  </si>
  <si>
    <t xml:space="preserve">Ayguevives </t>
  </si>
  <si>
    <t>Sanglier</t>
  </si>
  <si>
    <t xml:space="preserve">Négra </t>
  </si>
  <si>
    <t xml:space="preserve">Laval </t>
  </si>
  <si>
    <t xml:space="preserve">Gardouch </t>
  </si>
  <si>
    <t>Gardouch</t>
  </si>
  <si>
    <t xml:space="preserve">Renneville </t>
  </si>
  <si>
    <t xml:space="preserve">Encassan </t>
  </si>
  <si>
    <t xml:space="preserve">Emborel </t>
  </si>
  <si>
    <t>Port Lauragais</t>
  </si>
  <si>
    <t xml:space="preserve">L’Océan </t>
  </si>
  <si>
    <t>Le Ségala</t>
  </si>
  <si>
    <t xml:space="preserve">La Méditerranée </t>
  </si>
  <si>
    <t xml:space="preserve">Roc </t>
  </si>
  <si>
    <t xml:space="preserve">Laurens </t>
  </si>
  <si>
    <t xml:space="preserve">La Domergue </t>
  </si>
  <si>
    <t xml:space="preserve">La Planque </t>
  </si>
  <si>
    <t>Castelnaudary</t>
  </si>
  <si>
    <t>Grand Bassin</t>
  </si>
  <si>
    <t xml:space="preserve">Saint-Roch </t>
  </si>
  <si>
    <t xml:space="preserve">Gay </t>
  </si>
  <si>
    <t xml:space="preserve">Vivier </t>
  </si>
  <si>
    <t xml:space="preserve">Guillermin </t>
  </si>
  <si>
    <t xml:space="preserve">Saint-Sernin </t>
  </si>
  <si>
    <t xml:space="preserve">Guerre </t>
  </si>
  <si>
    <t xml:space="preserve">La Peyruque </t>
  </si>
  <si>
    <t xml:space="preserve">La Criminelle </t>
  </si>
  <si>
    <t xml:space="preserve">Tréboul </t>
  </si>
  <si>
    <t>Villepinte</t>
  </si>
  <si>
    <t xml:space="preserve">Villepinte </t>
  </si>
  <si>
    <t xml:space="preserve">Sauzens </t>
  </si>
  <si>
    <t xml:space="preserve">Bram </t>
  </si>
  <si>
    <t>Bram</t>
  </si>
  <si>
    <t xml:space="preserve">Béteille </t>
  </si>
  <si>
    <t xml:space="preserve">Villesèque </t>
  </si>
  <si>
    <t>Quai de Sauzens</t>
  </si>
  <si>
    <t xml:space="preserve">Lalande </t>
  </si>
  <si>
    <t xml:space="preserve">Herminis </t>
  </si>
  <si>
    <t xml:space="preserve">Ladouce </t>
  </si>
  <si>
    <t xml:space="preserve">Carcassonne </t>
  </si>
  <si>
    <t xml:space="preserve">Saint-Jean </t>
  </si>
  <si>
    <t xml:space="preserve">Fresquel double </t>
  </si>
  <si>
    <t xml:space="preserve">Fresquel simple </t>
  </si>
  <si>
    <t xml:space="preserve">L’Evêque </t>
  </si>
  <si>
    <t xml:space="preserve">Villedubert </t>
  </si>
  <si>
    <t>Halte de Trèbes</t>
  </si>
  <si>
    <t>Port de Trèbes</t>
  </si>
  <si>
    <t xml:space="preserve">Trèbes </t>
  </si>
  <si>
    <t xml:space="preserve">Marseillette </t>
  </si>
  <si>
    <t xml:space="preserve">Fonfile </t>
  </si>
  <si>
    <t xml:space="preserve">Saint-Martin </t>
  </si>
  <si>
    <t xml:space="preserve">Aiguille </t>
  </si>
  <si>
    <t xml:space="preserve">Puichéric </t>
  </si>
  <si>
    <t>La Redorte</t>
  </si>
  <si>
    <t xml:space="preserve">Jouarres </t>
  </si>
  <si>
    <t>Homps</t>
  </si>
  <si>
    <t xml:space="preserve">Homps </t>
  </si>
  <si>
    <t xml:space="preserve">Ognon </t>
  </si>
  <si>
    <t xml:space="preserve">Demi Ognon </t>
  </si>
  <si>
    <t>Pechlaurier</t>
  </si>
  <si>
    <t>Argens</t>
  </si>
  <si>
    <t>Pk</t>
  </si>
  <si>
    <t xml:space="preserve">Argens </t>
  </si>
  <si>
    <t>Canal de Jonction</t>
  </si>
  <si>
    <t>Epanchoir de Foucaud</t>
  </si>
  <si>
    <t xml:space="preserve">Cesse </t>
  </si>
  <si>
    <t>Roubia</t>
  </si>
  <si>
    <t xml:space="preserve">Truilhas </t>
  </si>
  <si>
    <t>Paraza</t>
  </si>
  <si>
    <t xml:space="preserve">Empare </t>
  </si>
  <si>
    <t>Ventenac</t>
  </si>
  <si>
    <t xml:space="preserve">Argeliers </t>
  </si>
  <si>
    <t>Le Somail</t>
  </si>
  <si>
    <t xml:space="preserve">Saint-Cyr </t>
  </si>
  <si>
    <t>Port la Robine</t>
  </si>
  <si>
    <t xml:space="preserve">Sallèles </t>
  </si>
  <si>
    <t>Argeliers</t>
  </si>
  <si>
    <t xml:space="preserve">Gailhousty </t>
  </si>
  <si>
    <t>Capestang</t>
  </si>
  <si>
    <t>Poilhes</t>
  </si>
  <si>
    <t>Canal de la Robine</t>
  </si>
  <si>
    <t>Colombiers</t>
  </si>
  <si>
    <t xml:space="preserve">Moussoulens </t>
  </si>
  <si>
    <t xml:space="preserve">Fonséranes </t>
  </si>
  <si>
    <t xml:space="preserve">Raonel </t>
  </si>
  <si>
    <t xml:space="preserve">Orb </t>
  </si>
  <si>
    <t xml:space="preserve">Gua </t>
  </si>
  <si>
    <t>Béziers</t>
  </si>
  <si>
    <t xml:space="preserve">Narbonne </t>
  </si>
  <si>
    <t xml:space="preserve">Béziers </t>
  </si>
  <si>
    <t xml:space="preserve">Mandirac </t>
  </si>
  <si>
    <t xml:space="preserve">Ariège </t>
  </si>
  <si>
    <t xml:space="preserve">Sainte-Lucie </t>
  </si>
  <si>
    <t>Villeneuve les Béziers</t>
  </si>
  <si>
    <t xml:space="preserve">Villeneuve </t>
  </si>
  <si>
    <t xml:space="preserve">Portiragnes </t>
  </si>
  <si>
    <t>Port Cassafières</t>
  </si>
  <si>
    <t>Vias</t>
  </si>
  <si>
    <t>Agde</t>
  </si>
  <si>
    <t xml:space="preserve">Ronde d’Agde </t>
  </si>
  <si>
    <t xml:space="preserve">Prades </t>
  </si>
  <si>
    <t xml:space="preserve">Bagnas </t>
  </si>
  <si>
    <t>Les Onglous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</si>
</sst>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€_-;\-* #,##0.00\ _€_-;_-* \-??\ _€_-;_-@_-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0" xfId="0" applyBorder="1" applyAlignment="1">
      <alignment/>
    </xf>
    <xf numFmtId="164" fontId="1" fillId="4" borderId="2" xfId="0" applyFont="1" applyFill="1" applyBorder="1" applyAlignment="1">
      <alignment horizontal="center"/>
    </xf>
    <xf numFmtId="164" fontId="0" fillId="5" borderId="1" xfId="0" applyFill="1" applyBorder="1" applyAlignment="1">
      <alignment/>
    </xf>
    <xf numFmtId="164" fontId="1" fillId="4" borderId="3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5" fontId="1" fillId="0" borderId="0" xfId="15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1" fillId="4" borderId="4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3" fillId="4" borderId="4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3" borderId="1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6" borderId="1" xfId="0" applyFill="1" applyBorder="1" applyAlignment="1">
      <alignment/>
    </xf>
    <xf numFmtId="164" fontId="2" fillId="4" borderId="3" xfId="0" applyFont="1" applyFill="1" applyBorder="1" applyAlignment="1">
      <alignment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workbookViewId="0" topLeftCell="A1">
      <selection activeCell="H22" sqref="H22 H33 H40 H47 H54 H63"/>
    </sheetView>
  </sheetViews>
  <sheetFormatPr defaultColWidth="11.421875" defaultRowHeight="12.75"/>
  <cols>
    <col min="1" max="1" width="24.00390625" style="0" customWidth="1"/>
    <col min="2" max="2" width="4.28125" style="0" customWidth="1"/>
    <col min="3" max="3" width="7.28125" style="0" customWidth="1"/>
    <col min="4" max="4" width="3.8515625" style="0" customWidth="1"/>
    <col min="5" max="5" width="8.57421875" style="0" customWidth="1"/>
    <col min="6" max="6" width="6.57421875" style="1" customWidth="1"/>
    <col min="7" max="7" width="8.140625" style="2" customWidth="1"/>
    <col min="8" max="8" width="14.140625" style="2" customWidth="1"/>
    <col min="9" max="9" width="9.57421875" style="3" customWidth="1"/>
    <col min="10" max="10" width="6.421875" style="0" customWidth="1"/>
  </cols>
  <sheetData>
    <row r="1" spans="1:8" ht="12.75">
      <c r="A1" s="4" t="s">
        <v>0</v>
      </c>
      <c r="B1" s="4"/>
      <c r="C1" s="5" t="s">
        <v>1</v>
      </c>
      <c r="D1" s="6" t="s">
        <v>2</v>
      </c>
      <c r="E1" s="1" t="s">
        <v>3</v>
      </c>
      <c r="F1" s="1" t="s">
        <v>4</v>
      </c>
      <c r="G1" s="1" t="s">
        <v>5</v>
      </c>
      <c r="H1" s="2" t="s">
        <v>6</v>
      </c>
    </row>
    <row r="2" spans="1:11" ht="12.75">
      <c r="A2" s="7" t="s">
        <v>7</v>
      </c>
      <c r="B2" s="7" t="s">
        <v>8</v>
      </c>
      <c r="C2" s="7">
        <v>195</v>
      </c>
      <c r="D2" s="8"/>
      <c r="J2" s="9"/>
      <c r="K2" s="6" t="s">
        <v>9</v>
      </c>
    </row>
    <row r="3" spans="1:11" ht="12.75">
      <c r="A3" s="8" t="s">
        <v>10</v>
      </c>
      <c r="B3" s="8" t="s">
        <v>8</v>
      </c>
      <c r="C3" s="8">
        <v>193.2</v>
      </c>
      <c r="D3" s="10"/>
      <c r="E3" s="11"/>
      <c r="F3" s="12"/>
      <c r="J3" s="10"/>
      <c r="K3" s="6" t="s">
        <v>11</v>
      </c>
    </row>
    <row r="4" spans="1:11" ht="12.75">
      <c r="A4" s="8" t="s">
        <v>12</v>
      </c>
      <c r="B4" s="8" t="s">
        <v>8</v>
      </c>
      <c r="C4" s="8">
        <v>192.5</v>
      </c>
      <c r="D4" s="13"/>
      <c r="E4" s="11"/>
      <c r="F4" s="14"/>
      <c r="J4" s="13"/>
      <c r="K4" s="6" t="s">
        <v>13</v>
      </c>
    </row>
    <row r="5" spans="1:11" ht="12.75">
      <c r="A5" s="8" t="s">
        <v>14</v>
      </c>
      <c r="B5" s="8" t="s">
        <v>8</v>
      </c>
      <c r="C5" s="8">
        <v>192</v>
      </c>
      <c r="D5" s="13"/>
      <c r="E5" s="11"/>
      <c r="F5" s="14"/>
      <c r="J5" s="15"/>
      <c r="K5" s="16" t="s">
        <v>15</v>
      </c>
    </row>
    <row r="6" spans="1:6" ht="12.75">
      <c r="A6" s="8" t="s">
        <v>16</v>
      </c>
      <c r="B6" s="8" t="s">
        <v>8</v>
      </c>
      <c r="C6" s="8">
        <v>187.6</v>
      </c>
      <c r="D6" s="13"/>
      <c r="E6" s="11"/>
      <c r="F6" s="14"/>
    </row>
    <row r="7" spans="1:6" ht="12.75">
      <c r="A7" s="8" t="s">
        <v>17</v>
      </c>
      <c r="B7" s="8" t="s">
        <v>8</v>
      </c>
      <c r="C7" s="8">
        <v>183.4</v>
      </c>
      <c r="D7" s="13"/>
      <c r="E7" s="11"/>
      <c r="F7" s="14"/>
    </row>
    <row r="8" spans="1:9" s="11" customFormat="1" ht="12.75">
      <c r="A8" s="17" t="s">
        <v>18</v>
      </c>
      <c r="B8" s="17" t="s">
        <v>8</v>
      </c>
      <c r="C8" s="17">
        <v>183</v>
      </c>
      <c r="D8" s="18"/>
      <c r="E8" s="11">
        <f>C2-C8</f>
        <v>12</v>
      </c>
      <c r="F8" s="14"/>
      <c r="G8" s="2"/>
      <c r="H8" s="2"/>
      <c r="I8" s="19"/>
    </row>
    <row r="9" spans="1:6" ht="12.75">
      <c r="A9" s="8" t="s">
        <v>19</v>
      </c>
      <c r="B9" s="8" t="s">
        <v>8</v>
      </c>
      <c r="C9" s="8">
        <v>180.8</v>
      </c>
      <c r="D9" s="13"/>
      <c r="E9" s="11"/>
      <c r="F9" s="14"/>
    </row>
    <row r="10" spans="1:9" s="21" customFormat="1" ht="12.75">
      <c r="A10" s="17" t="s">
        <v>20</v>
      </c>
      <c r="B10" s="17" t="s">
        <v>8</v>
      </c>
      <c r="C10" s="17">
        <v>175.2</v>
      </c>
      <c r="D10" s="20"/>
      <c r="E10" s="21">
        <f>C8-C10</f>
        <v>7.800000000000011</v>
      </c>
      <c r="F10" s="22">
        <f>E10+E8</f>
        <v>19.80000000000001</v>
      </c>
      <c r="G10" s="2"/>
      <c r="H10" s="2" t="s">
        <v>21</v>
      </c>
      <c r="I10" s="23"/>
    </row>
    <row r="11" spans="1:6" ht="12.75">
      <c r="A11" s="8" t="s">
        <v>22</v>
      </c>
      <c r="B11" s="8" t="s">
        <v>8</v>
      </c>
      <c r="C11" s="8">
        <v>173.3</v>
      </c>
      <c r="D11" s="13"/>
      <c r="E11" s="11"/>
      <c r="F11" s="12"/>
    </row>
    <row r="12" spans="1:6" ht="12.75">
      <c r="A12" s="8" t="s">
        <v>23</v>
      </c>
      <c r="B12" s="8" t="s">
        <v>8</v>
      </c>
      <c r="C12" s="8">
        <v>170.8</v>
      </c>
      <c r="D12" s="13"/>
      <c r="E12" s="11"/>
      <c r="F12" s="14"/>
    </row>
    <row r="13" spans="1:9" s="21" customFormat="1" ht="12.75">
      <c r="A13" s="17" t="s">
        <v>24</v>
      </c>
      <c r="B13" s="17" t="s">
        <v>8</v>
      </c>
      <c r="C13" s="17">
        <v>161</v>
      </c>
      <c r="D13" s="20"/>
      <c r="E13" s="21">
        <f>C10-C13</f>
        <v>14.199999999999989</v>
      </c>
      <c r="F13" s="14"/>
      <c r="G13" s="2" t="s">
        <v>25</v>
      </c>
      <c r="H13" s="2"/>
      <c r="I13" s="23"/>
    </row>
    <row r="14" spans="1:6" ht="12.75">
      <c r="A14" s="8" t="s">
        <v>26</v>
      </c>
      <c r="B14" s="8" t="s">
        <v>8</v>
      </c>
      <c r="C14" s="8">
        <v>165.7</v>
      </c>
      <c r="D14" s="13"/>
      <c r="E14" s="11"/>
      <c r="F14" s="14"/>
    </row>
    <row r="15" spans="1:9" s="11" customFormat="1" ht="12.75">
      <c r="A15" s="17" t="s">
        <v>27</v>
      </c>
      <c r="B15" s="9" t="s">
        <v>8</v>
      </c>
      <c r="C15" s="9">
        <v>156</v>
      </c>
      <c r="D15" s="18"/>
      <c r="E15" s="11">
        <f>C13-C15</f>
        <v>5</v>
      </c>
      <c r="F15" s="22">
        <f>E15+E13</f>
        <v>19.19999999999999</v>
      </c>
      <c r="G15" s="2"/>
      <c r="H15" s="2" t="s">
        <v>28</v>
      </c>
      <c r="I15" s="19"/>
    </row>
    <row r="16" spans="1:6" ht="12.75">
      <c r="A16" s="8" t="s">
        <v>29</v>
      </c>
      <c r="B16" s="8" t="s">
        <v>8</v>
      </c>
      <c r="C16" s="8">
        <v>155.7</v>
      </c>
      <c r="D16" s="13"/>
      <c r="E16" s="11"/>
      <c r="F16" s="12"/>
    </row>
    <row r="17" spans="1:9" s="11" customFormat="1" ht="12.75">
      <c r="A17" s="17" t="s">
        <v>30</v>
      </c>
      <c r="B17" s="17" t="s">
        <v>8</v>
      </c>
      <c r="C17" s="17">
        <v>153</v>
      </c>
      <c r="D17" s="18"/>
      <c r="E17" s="11">
        <f>C13-C17</f>
        <v>8</v>
      </c>
      <c r="F17" s="14"/>
      <c r="G17" s="2"/>
      <c r="H17" s="2"/>
      <c r="I17" s="19"/>
    </row>
    <row r="18" spans="1:6" ht="12.75">
      <c r="A18" s="8" t="s">
        <v>31</v>
      </c>
      <c r="B18" s="8" t="s">
        <v>8</v>
      </c>
      <c r="C18" s="8">
        <v>150.1</v>
      </c>
      <c r="D18" s="13"/>
      <c r="E18" s="11"/>
      <c r="F18" s="14"/>
    </row>
    <row r="19" spans="1:9" s="24" customFormat="1" ht="12.75">
      <c r="A19" s="17" t="s">
        <v>32</v>
      </c>
      <c r="B19" s="17" t="s">
        <v>8</v>
      </c>
      <c r="C19" s="17">
        <v>148</v>
      </c>
      <c r="D19" s="20"/>
      <c r="E19" s="24">
        <f>C17-C19</f>
        <v>5</v>
      </c>
      <c r="F19" s="14"/>
      <c r="G19" s="2"/>
      <c r="H19" s="2"/>
      <c r="I19" s="25"/>
    </row>
    <row r="20" spans="1:6" ht="12.75">
      <c r="A20" s="8" t="s">
        <v>33</v>
      </c>
      <c r="B20" s="8" t="s">
        <v>8</v>
      </c>
      <c r="C20" s="8">
        <v>147.5</v>
      </c>
      <c r="D20" s="13"/>
      <c r="E20" s="11"/>
      <c r="F20" s="14"/>
    </row>
    <row r="21" spans="1:6" ht="12.75">
      <c r="A21" s="8" t="s">
        <v>34</v>
      </c>
      <c r="B21" s="8" t="s">
        <v>8</v>
      </c>
      <c r="C21" s="8">
        <v>142.8</v>
      </c>
      <c r="D21" s="13"/>
      <c r="E21" s="11"/>
      <c r="F21" s="14"/>
    </row>
    <row r="22" spans="1:9" s="26" customFormat="1" ht="12.75">
      <c r="A22" s="17" t="s">
        <v>35</v>
      </c>
      <c r="B22" s="17" t="s">
        <v>8</v>
      </c>
      <c r="C22" s="17">
        <v>140</v>
      </c>
      <c r="D22" s="20"/>
      <c r="E22" s="26">
        <v>8</v>
      </c>
      <c r="F22" s="22">
        <f>E22+E19+E17</f>
        <v>21</v>
      </c>
      <c r="G22" s="2" t="s">
        <v>36</v>
      </c>
      <c r="H22" s="2" t="s">
        <v>37</v>
      </c>
      <c r="I22" s="27"/>
    </row>
    <row r="23" spans="1:9" s="24" customFormat="1" ht="12.75">
      <c r="A23" s="17" t="s">
        <v>38</v>
      </c>
      <c r="B23" s="17" t="s">
        <v>8</v>
      </c>
      <c r="C23" s="17">
        <v>135</v>
      </c>
      <c r="D23" s="20"/>
      <c r="E23" s="24">
        <v>5</v>
      </c>
      <c r="F23" s="28"/>
      <c r="G23" s="29"/>
      <c r="H23" s="29"/>
      <c r="I23" s="25"/>
    </row>
    <row r="24" spans="1:6" ht="12.75">
      <c r="A24" s="8" t="s">
        <v>39</v>
      </c>
      <c r="B24" s="8" t="s">
        <v>8</v>
      </c>
      <c r="C24" s="8">
        <v>132.4</v>
      </c>
      <c r="D24" s="13"/>
      <c r="E24" s="11"/>
      <c r="F24" s="14"/>
    </row>
    <row r="25" spans="1:6" ht="12.75">
      <c r="A25" s="8" t="s">
        <v>40</v>
      </c>
      <c r="B25" s="8" t="s">
        <v>8</v>
      </c>
      <c r="C25" s="8">
        <v>132.2</v>
      </c>
      <c r="D25" s="13"/>
      <c r="E25" s="11"/>
      <c r="F25" s="14"/>
    </row>
    <row r="26" spans="1:9" s="26" customFormat="1" ht="12.75">
      <c r="A26" s="17" t="s">
        <v>41</v>
      </c>
      <c r="B26" s="17" t="s">
        <v>8</v>
      </c>
      <c r="C26" s="17">
        <v>125</v>
      </c>
      <c r="D26" s="20"/>
      <c r="E26" s="26">
        <f>C22-C26</f>
        <v>15</v>
      </c>
      <c r="F26" s="22">
        <f>E26+E23</f>
        <v>20</v>
      </c>
      <c r="G26" s="2"/>
      <c r="H26" s="2"/>
      <c r="I26" s="27"/>
    </row>
    <row r="27" spans="1:6" ht="12.75">
      <c r="A27" s="8" t="s">
        <v>42</v>
      </c>
      <c r="B27" s="8" t="s">
        <v>8</v>
      </c>
      <c r="C27" s="8">
        <v>125.1</v>
      </c>
      <c r="D27" s="13"/>
      <c r="E27" s="11"/>
      <c r="F27" s="12"/>
    </row>
    <row r="28" spans="1:9" s="26" customFormat="1" ht="12.75">
      <c r="A28" s="17" t="s">
        <v>43</v>
      </c>
      <c r="B28" s="17" t="s">
        <v>8</v>
      </c>
      <c r="C28" s="17">
        <v>119</v>
      </c>
      <c r="D28" s="18"/>
      <c r="E28" s="26">
        <f>C26-C28</f>
        <v>6</v>
      </c>
      <c r="F28" s="14"/>
      <c r="G28" s="2" t="s">
        <v>44</v>
      </c>
      <c r="H28" s="2"/>
      <c r="I28" s="27"/>
    </row>
    <row r="29" spans="1:6" ht="12.75">
      <c r="A29" s="8" t="s">
        <v>45</v>
      </c>
      <c r="B29" s="8" t="s">
        <v>8</v>
      </c>
      <c r="C29" s="8">
        <v>110.5</v>
      </c>
      <c r="D29" s="13"/>
      <c r="E29" s="11"/>
      <c r="F29" s="14"/>
    </row>
    <row r="30" spans="1:6" ht="12.75">
      <c r="A30" s="8" t="s">
        <v>46</v>
      </c>
      <c r="B30" s="8" t="s">
        <v>8</v>
      </c>
      <c r="C30" s="8">
        <v>110.1</v>
      </c>
      <c r="D30" s="13"/>
      <c r="E30" s="11"/>
      <c r="F30" s="14"/>
    </row>
    <row r="31" spans="1:6" ht="12.75">
      <c r="A31" s="8" t="s">
        <v>47</v>
      </c>
      <c r="B31" s="8" t="s">
        <v>8</v>
      </c>
      <c r="C31" s="8">
        <v>109.7</v>
      </c>
      <c r="D31" s="13"/>
      <c r="E31" s="11"/>
      <c r="F31" s="14"/>
    </row>
    <row r="32" spans="1:6" ht="12.75">
      <c r="A32" s="8" t="s">
        <v>48</v>
      </c>
      <c r="B32" s="8" t="s">
        <v>8</v>
      </c>
      <c r="C32" s="8">
        <v>109.3</v>
      </c>
      <c r="D32" s="13"/>
      <c r="E32" s="11"/>
      <c r="F32" s="14"/>
    </row>
    <row r="33" spans="1:9" s="24" customFormat="1" ht="12.75">
      <c r="A33" s="17" t="s">
        <v>49</v>
      </c>
      <c r="B33" s="17" t="s">
        <v>8</v>
      </c>
      <c r="C33" s="17">
        <v>107</v>
      </c>
      <c r="D33" s="20"/>
      <c r="E33" s="24">
        <f>C28-C33</f>
        <v>12</v>
      </c>
      <c r="F33" s="30"/>
      <c r="G33" s="29"/>
      <c r="H33" s="2" t="s">
        <v>37</v>
      </c>
      <c r="I33" s="2" t="s">
        <v>50</v>
      </c>
    </row>
    <row r="34" spans="1:9" s="24" customFormat="1" ht="12.75">
      <c r="A34" s="17" t="s">
        <v>51</v>
      </c>
      <c r="B34" s="17" t="s">
        <v>8</v>
      </c>
      <c r="C34" s="17">
        <v>103</v>
      </c>
      <c r="D34" s="20"/>
      <c r="E34" s="24">
        <v>4</v>
      </c>
      <c r="F34" s="31">
        <f>E34+E33+E28</f>
        <v>22</v>
      </c>
      <c r="G34" s="29"/>
      <c r="H34" s="29"/>
      <c r="I34" s="25"/>
    </row>
    <row r="35" spans="1:6" ht="12.75">
      <c r="A35" s="8" t="s">
        <v>52</v>
      </c>
      <c r="B35" s="8" t="s">
        <v>8</v>
      </c>
      <c r="C35" s="8">
        <v>96.7</v>
      </c>
      <c r="D35" s="13"/>
      <c r="E35" s="11"/>
      <c r="F35" s="12"/>
    </row>
    <row r="36" spans="1:6" ht="12.75">
      <c r="A36" s="8" t="s">
        <v>53</v>
      </c>
      <c r="B36" s="8" t="s">
        <v>8</v>
      </c>
      <c r="C36" s="8">
        <v>93.4</v>
      </c>
      <c r="D36" s="13"/>
      <c r="E36" s="11"/>
      <c r="F36" s="14"/>
    </row>
    <row r="37" spans="1:6" ht="12.75">
      <c r="A37" s="7" t="s">
        <v>54</v>
      </c>
      <c r="B37" s="7"/>
      <c r="C37" s="8"/>
      <c r="D37" s="8"/>
      <c r="F37" s="14"/>
    </row>
    <row r="38" spans="1:9" ht="12.75">
      <c r="A38" s="8" t="s">
        <v>55</v>
      </c>
      <c r="B38" s="8" t="s">
        <v>8</v>
      </c>
      <c r="C38" s="8">
        <v>86</v>
      </c>
      <c r="D38" s="13"/>
      <c r="E38" s="11"/>
      <c r="F38" s="14"/>
      <c r="H38" s="2" t="s">
        <v>21</v>
      </c>
      <c r="I38" s="2" t="s">
        <v>50</v>
      </c>
    </row>
    <row r="39" spans="1:9" s="24" customFormat="1" ht="12.75">
      <c r="A39" s="17" t="s">
        <v>56</v>
      </c>
      <c r="B39" s="17" t="s">
        <v>8</v>
      </c>
      <c r="C39" s="17">
        <v>85</v>
      </c>
      <c r="D39" s="20"/>
      <c r="E39" s="24">
        <f>C34-C39</f>
        <v>18</v>
      </c>
      <c r="F39" s="22">
        <v>18</v>
      </c>
      <c r="G39" s="2"/>
      <c r="H39" s="2"/>
      <c r="I39" s="2" t="s">
        <v>50</v>
      </c>
    </row>
    <row r="40" spans="1:9" s="24" customFormat="1" ht="12.75">
      <c r="A40" s="17" t="s">
        <v>57</v>
      </c>
      <c r="B40" s="17" t="s">
        <v>8</v>
      </c>
      <c r="C40" s="17">
        <v>81</v>
      </c>
      <c r="D40" s="20"/>
      <c r="E40" s="24">
        <v>4</v>
      </c>
      <c r="F40" s="12"/>
      <c r="G40" s="2" t="s">
        <v>36</v>
      </c>
      <c r="H40" s="2" t="s">
        <v>37</v>
      </c>
      <c r="I40" s="25"/>
    </row>
    <row r="41" spans="1:6" ht="12.75">
      <c r="A41" s="8" t="s">
        <v>58</v>
      </c>
      <c r="B41" s="8" t="s">
        <v>8</v>
      </c>
      <c r="C41" s="8">
        <v>80</v>
      </c>
      <c r="D41" s="13"/>
      <c r="E41" s="11"/>
      <c r="F41" s="14"/>
    </row>
    <row r="42" spans="1:6" ht="12.75">
      <c r="A42" s="8" t="s">
        <v>59</v>
      </c>
      <c r="B42" s="8" t="s">
        <v>8</v>
      </c>
      <c r="C42" s="8">
        <v>78</v>
      </c>
      <c r="D42" s="13"/>
      <c r="E42" s="11"/>
      <c r="F42" s="14"/>
    </row>
    <row r="43" spans="1:6" ht="12.75">
      <c r="A43" s="8" t="s">
        <v>60</v>
      </c>
      <c r="B43" s="8" t="s">
        <v>8</v>
      </c>
      <c r="C43" s="8">
        <v>77</v>
      </c>
      <c r="D43" s="13"/>
      <c r="E43" s="11"/>
      <c r="F43" s="14"/>
    </row>
    <row r="44" spans="1:9" s="24" customFormat="1" ht="12.75">
      <c r="A44" s="17" t="s">
        <v>61</v>
      </c>
      <c r="B44" s="17" t="s">
        <v>8</v>
      </c>
      <c r="C44" s="17">
        <v>75</v>
      </c>
      <c r="D44" s="20"/>
      <c r="E44" s="24">
        <f>C40-C44</f>
        <v>6</v>
      </c>
      <c r="F44" s="30"/>
      <c r="G44" s="29"/>
      <c r="H44" s="29"/>
      <c r="I44" s="25"/>
    </row>
    <row r="45" spans="1:6" ht="12.75">
      <c r="A45" s="8" t="s">
        <v>62</v>
      </c>
      <c r="B45" s="8" t="s">
        <v>8</v>
      </c>
      <c r="C45" s="8">
        <v>71.2</v>
      </c>
      <c r="D45" s="13"/>
      <c r="E45" s="11"/>
      <c r="F45" s="14"/>
    </row>
    <row r="46" spans="1:6" ht="12.75">
      <c r="A46" s="8" t="s">
        <v>63</v>
      </c>
      <c r="B46" s="8" t="s">
        <v>8</v>
      </c>
      <c r="C46" s="8">
        <v>67</v>
      </c>
      <c r="D46" s="13"/>
      <c r="E46" s="11"/>
      <c r="F46" s="14"/>
    </row>
    <row r="47" spans="1:9" s="26" customFormat="1" ht="12.75">
      <c r="A47" s="17" t="s">
        <v>64</v>
      </c>
      <c r="B47" s="17" t="s">
        <v>8</v>
      </c>
      <c r="C47" s="17">
        <v>64</v>
      </c>
      <c r="D47" s="20"/>
      <c r="E47" s="26">
        <f>C44-C47</f>
        <v>11</v>
      </c>
      <c r="F47" s="22">
        <f>E47+E44+E40</f>
        <v>21</v>
      </c>
      <c r="G47" s="2"/>
      <c r="H47" s="2" t="s">
        <v>37</v>
      </c>
      <c r="I47" s="27"/>
    </row>
    <row r="48" spans="1:6" ht="12.75">
      <c r="A48" s="8" t="s">
        <v>65</v>
      </c>
      <c r="B48" s="8" t="s">
        <v>8</v>
      </c>
      <c r="C48" s="8">
        <v>64</v>
      </c>
      <c r="D48" s="10"/>
      <c r="E48" s="11"/>
      <c r="F48" s="12"/>
    </row>
    <row r="49" spans="1:6" ht="12.75">
      <c r="A49" s="8" t="s">
        <v>66</v>
      </c>
      <c r="B49" s="8" t="s">
        <v>8</v>
      </c>
      <c r="C49" s="8">
        <v>63</v>
      </c>
      <c r="D49" s="10"/>
      <c r="E49" s="11"/>
      <c r="F49" s="14"/>
    </row>
    <row r="50" spans="1:6" ht="12.75">
      <c r="A50" s="8" t="s">
        <v>67</v>
      </c>
      <c r="B50" s="8" t="s">
        <v>8</v>
      </c>
      <c r="C50" s="8">
        <v>62</v>
      </c>
      <c r="D50" s="10"/>
      <c r="E50" s="11"/>
      <c r="F50" s="14"/>
    </row>
    <row r="51" spans="1:6" ht="12.75">
      <c r="A51" s="8" t="s">
        <v>68</v>
      </c>
      <c r="B51" s="8" t="s">
        <v>8</v>
      </c>
      <c r="C51" s="8">
        <v>60</v>
      </c>
      <c r="D51" s="10"/>
      <c r="E51" s="11"/>
      <c r="F51" s="14"/>
    </row>
    <row r="52" spans="1:6" ht="12.75">
      <c r="A52" s="8" t="s">
        <v>69</v>
      </c>
      <c r="B52" s="8" t="s">
        <v>8</v>
      </c>
      <c r="C52" s="8">
        <v>59.5</v>
      </c>
      <c r="D52" s="10"/>
      <c r="E52" s="11"/>
      <c r="F52" s="14"/>
    </row>
    <row r="53" spans="1:6" ht="12.75">
      <c r="A53" s="8" t="s">
        <v>70</v>
      </c>
      <c r="B53" s="8" t="s">
        <v>8</v>
      </c>
      <c r="C53" s="8">
        <v>59</v>
      </c>
      <c r="D53" s="10"/>
      <c r="E53" s="11"/>
      <c r="F53" s="14"/>
    </row>
    <row r="54" spans="1:9" s="24" customFormat="1" ht="12.75">
      <c r="A54" s="17" t="s">
        <v>71</v>
      </c>
      <c r="B54" s="17" t="s">
        <v>8</v>
      </c>
      <c r="C54" s="17">
        <v>57</v>
      </c>
      <c r="D54" s="20"/>
      <c r="E54" s="24">
        <f>C47-C54</f>
        <v>7</v>
      </c>
      <c r="F54" s="30"/>
      <c r="G54" s="2" t="s">
        <v>36</v>
      </c>
      <c r="H54" s="2" t="s">
        <v>37</v>
      </c>
      <c r="I54" s="25"/>
    </row>
    <row r="55" spans="1:6" ht="12.75">
      <c r="A55" s="8" t="s">
        <v>72</v>
      </c>
      <c r="B55" s="8" t="s">
        <v>8</v>
      </c>
      <c r="C55" s="8">
        <v>57</v>
      </c>
      <c r="D55" s="10"/>
      <c r="E55" s="11"/>
      <c r="F55" s="14"/>
    </row>
    <row r="56" spans="1:6" ht="12.75">
      <c r="A56" s="8" t="s">
        <v>73</v>
      </c>
      <c r="B56" s="8" t="s">
        <v>8</v>
      </c>
      <c r="C56" s="8">
        <v>55</v>
      </c>
      <c r="D56" s="13"/>
      <c r="E56" s="11"/>
      <c r="F56" s="14"/>
    </row>
    <row r="57" spans="1:6" ht="12.75">
      <c r="A57" s="8" t="s">
        <v>74</v>
      </c>
      <c r="B57" s="8" t="s">
        <v>8</v>
      </c>
      <c r="C57" s="8">
        <v>52</v>
      </c>
      <c r="D57" s="13"/>
      <c r="E57" s="11"/>
      <c r="F57" s="14"/>
    </row>
    <row r="58" spans="1:6" ht="12.75">
      <c r="A58" s="8" t="s">
        <v>75</v>
      </c>
      <c r="B58" s="8" t="s">
        <v>8</v>
      </c>
      <c r="C58" s="8">
        <v>47</v>
      </c>
      <c r="D58" s="13"/>
      <c r="E58" s="11"/>
      <c r="F58" s="22">
        <f>C48-C58</f>
        <v>17</v>
      </c>
    </row>
    <row r="59" spans="1:6" ht="12.75">
      <c r="A59" s="8" t="s">
        <v>76</v>
      </c>
      <c r="B59" s="8" t="s">
        <v>8</v>
      </c>
      <c r="C59" s="8">
        <v>45</v>
      </c>
      <c r="D59" s="10"/>
      <c r="E59" s="11"/>
      <c r="F59" s="12"/>
    </row>
    <row r="60" spans="1:6" ht="12.75">
      <c r="A60" s="8" t="s">
        <v>77</v>
      </c>
      <c r="B60" s="8" t="s">
        <v>8</v>
      </c>
      <c r="C60" s="8">
        <v>44</v>
      </c>
      <c r="D60" s="10"/>
      <c r="E60" s="11"/>
      <c r="F60" s="14"/>
    </row>
    <row r="61" spans="1:6" ht="12.75">
      <c r="A61" s="8" t="s">
        <v>78</v>
      </c>
      <c r="B61" s="8" t="s">
        <v>8</v>
      </c>
      <c r="C61" s="8">
        <v>44</v>
      </c>
      <c r="D61" s="10"/>
      <c r="E61" s="11"/>
      <c r="F61" s="14"/>
    </row>
    <row r="62" spans="1:6" ht="12.75">
      <c r="A62" s="8" t="s">
        <v>79</v>
      </c>
      <c r="B62" s="8" t="s">
        <v>8</v>
      </c>
      <c r="C62" s="8">
        <v>43</v>
      </c>
      <c r="D62" s="10"/>
      <c r="E62" s="11"/>
      <c r="F62" s="14"/>
    </row>
    <row r="63" spans="1:9" s="24" customFormat="1" ht="12.75">
      <c r="A63" s="17" t="s">
        <v>80</v>
      </c>
      <c r="B63" s="17" t="s">
        <v>8</v>
      </c>
      <c r="C63" s="17">
        <v>43</v>
      </c>
      <c r="D63" s="20"/>
      <c r="E63" s="24">
        <f>C54-C63</f>
        <v>14</v>
      </c>
      <c r="F63" s="30"/>
      <c r="G63" s="2" t="s">
        <v>81</v>
      </c>
      <c r="H63" s="2" t="s">
        <v>37</v>
      </c>
      <c r="I63" s="25"/>
    </row>
    <row r="64" spans="1:6" ht="12.75">
      <c r="A64" s="8" t="s">
        <v>82</v>
      </c>
      <c r="B64" s="8" t="s">
        <v>8</v>
      </c>
      <c r="C64" s="8">
        <v>43</v>
      </c>
      <c r="D64" s="10"/>
      <c r="E64" s="11"/>
      <c r="F64" s="14"/>
    </row>
    <row r="65" spans="1:6" ht="12.75">
      <c r="A65" s="8" t="s">
        <v>83</v>
      </c>
      <c r="B65" s="8" t="s">
        <v>8</v>
      </c>
      <c r="C65" s="8">
        <v>41</v>
      </c>
      <c r="D65" s="13"/>
      <c r="E65" s="11"/>
      <c r="F65" s="14"/>
    </row>
    <row r="66" spans="1:9" s="24" customFormat="1" ht="12.75">
      <c r="A66" s="17" t="s">
        <v>84</v>
      </c>
      <c r="B66" s="17" t="s">
        <v>8</v>
      </c>
      <c r="C66" s="17">
        <v>27</v>
      </c>
      <c r="D66" s="20"/>
      <c r="E66" s="24">
        <f>C63-C66</f>
        <v>16</v>
      </c>
      <c r="F66" s="14"/>
      <c r="G66" s="2"/>
      <c r="H66" s="2"/>
      <c r="I66" s="3"/>
    </row>
    <row r="67" spans="1:6" ht="12.75">
      <c r="A67" s="7" t="s">
        <v>85</v>
      </c>
      <c r="B67" s="7"/>
      <c r="C67" s="8"/>
      <c r="D67" s="8"/>
      <c r="E67" s="11"/>
      <c r="F67" s="14"/>
    </row>
    <row r="68" spans="1:6" ht="12.75">
      <c r="A68" s="8" t="s">
        <v>86</v>
      </c>
      <c r="B68" s="8" t="s">
        <v>8</v>
      </c>
      <c r="C68" s="8">
        <v>22</v>
      </c>
      <c r="D68" s="13"/>
      <c r="E68" s="11"/>
      <c r="F68" s="22">
        <f>C59-C68</f>
        <v>23</v>
      </c>
    </row>
    <row r="69" spans="1:6" ht="12.75">
      <c r="A69" s="8" t="s">
        <v>87</v>
      </c>
      <c r="B69" s="8" t="s">
        <v>8</v>
      </c>
      <c r="C69" s="8">
        <v>19</v>
      </c>
      <c r="D69" s="13"/>
      <c r="E69" s="11"/>
      <c r="F69" s="12"/>
    </row>
    <row r="70" spans="1:6" ht="12.75">
      <c r="A70" s="8" t="s">
        <v>88</v>
      </c>
      <c r="B70" s="8" t="s">
        <v>8</v>
      </c>
      <c r="C70" s="8">
        <v>18</v>
      </c>
      <c r="D70" s="13"/>
      <c r="E70" s="11"/>
      <c r="F70" s="14"/>
    </row>
    <row r="71" spans="1:6" ht="12.75">
      <c r="A71" s="8" t="s">
        <v>89</v>
      </c>
      <c r="B71" s="8" t="s">
        <v>8</v>
      </c>
      <c r="C71" s="8">
        <v>15</v>
      </c>
      <c r="D71" s="13"/>
      <c r="E71" s="11"/>
      <c r="F71" s="14"/>
    </row>
    <row r="72" spans="1:6" ht="12.75">
      <c r="A72" s="8" t="s">
        <v>90</v>
      </c>
      <c r="B72" s="8" t="s">
        <v>8</v>
      </c>
      <c r="C72" s="8">
        <v>13</v>
      </c>
      <c r="D72" s="13"/>
      <c r="E72" s="11"/>
      <c r="F72" s="14"/>
    </row>
    <row r="73" spans="1:6" ht="12.75">
      <c r="A73" s="8" t="s">
        <v>91</v>
      </c>
      <c r="B73" s="8" t="s">
        <v>8</v>
      </c>
      <c r="C73" s="8">
        <v>11</v>
      </c>
      <c r="D73" s="13"/>
      <c r="E73" s="11"/>
      <c r="F73" s="14"/>
    </row>
    <row r="74" spans="1:6" ht="12.75">
      <c r="A74" s="8" t="s">
        <v>92</v>
      </c>
      <c r="B74" s="8" t="s">
        <v>8</v>
      </c>
      <c r="C74" s="8">
        <v>7.5</v>
      </c>
      <c r="D74" s="13"/>
      <c r="E74" s="11"/>
      <c r="F74" s="14"/>
    </row>
    <row r="75" spans="1:6" ht="12.75">
      <c r="A75" s="8" t="s">
        <v>93</v>
      </c>
      <c r="B75" s="8" t="s">
        <v>8</v>
      </c>
      <c r="C75" s="8">
        <v>6.5</v>
      </c>
      <c r="D75" s="13"/>
      <c r="E75" s="11"/>
      <c r="F75" s="14"/>
    </row>
    <row r="76" spans="1:6" ht="12.75">
      <c r="A76" s="8" t="s">
        <v>94</v>
      </c>
      <c r="B76" s="8" t="s">
        <v>8</v>
      </c>
      <c r="C76" s="8">
        <v>4</v>
      </c>
      <c r="D76" s="13"/>
      <c r="E76" s="11">
        <f>C69-C76</f>
        <v>15</v>
      </c>
      <c r="F76" s="14"/>
    </row>
    <row r="77" spans="1:6" ht="12.75">
      <c r="A77" s="7" t="s">
        <v>95</v>
      </c>
      <c r="B77" s="8"/>
      <c r="C77" s="8"/>
      <c r="D77" s="8"/>
      <c r="E77" s="11"/>
      <c r="F77" s="14"/>
    </row>
    <row r="78" spans="1:9" s="4" customFormat="1" ht="12.75">
      <c r="A78" s="17" t="s">
        <v>96</v>
      </c>
      <c r="B78" s="17" t="s">
        <v>8</v>
      </c>
      <c r="C78" s="17">
        <v>1</v>
      </c>
      <c r="D78" s="7"/>
      <c r="E78" s="21"/>
      <c r="F78" s="30"/>
      <c r="G78" s="29"/>
      <c r="H78" s="29"/>
      <c r="I78" s="32"/>
    </row>
    <row r="79" spans="1:6" ht="12.75">
      <c r="A79" s="8" t="s">
        <v>97</v>
      </c>
      <c r="B79" s="8" t="s">
        <v>8</v>
      </c>
      <c r="C79" s="8">
        <v>1</v>
      </c>
      <c r="D79" s="10"/>
      <c r="E79" s="11"/>
      <c r="F79" s="14"/>
    </row>
    <row r="80" spans="1:6" ht="12.75">
      <c r="A80" s="8" t="s">
        <v>98</v>
      </c>
      <c r="B80" s="8" t="s">
        <v>8</v>
      </c>
      <c r="C80" s="8">
        <v>2</v>
      </c>
      <c r="D80" s="10"/>
      <c r="E80" s="11"/>
      <c r="F80" s="14"/>
    </row>
    <row r="81" spans="1:6" ht="12.75">
      <c r="A81" s="8" t="s">
        <v>99</v>
      </c>
      <c r="B81" s="8" t="s">
        <v>8</v>
      </c>
      <c r="C81" s="8">
        <v>4</v>
      </c>
      <c r="D81" s="10"/>
      <c r="E81" s="11"/>
      <c r="F81" s="14"/>
    </row>
    <row r="82" spans="1:9" s="24" customFormat="1" ht="12.75">
      <c r="A82" s="17" t="s">
        <v>100</v>
      </c>
      <c r="B82" s="17" t="s">
        <v>8</v>
      </c>
      <c r="C82" s="17">
        <v>5</v>
      </c>
      <c r="D82" s="20"/>
      <c r="E82" s="24">
        <v>5</v>
      </c>
      <c r="F82" s="31">
        <f>C69+C82</f>
        <v>24</v>
      </c>
      <c r="G82" s="29"/>
      <c r="H82" s="29"/>
      <c r="I82" s="25"/>
    </row>
    <row r="83" spans="1:9" s="26" customFormat="1" ht="12.75">
      <c r="A83" s="17" t="s">
        <v>101</v>
      </c>
      <c r="B83" s="17" t="s">
        <v>8</v>
      </c>
      <c r="C83" s="17">
        <v>12</v>
      </c>
      <c r="D83" s="18"/>
      <c r="E83" s="26">
        <f>C83-C82</f>
        <v>7</v>
      </c>
      <c r="F83" s="12"/>
      <c r="G83" s="2"/>
      <c r="H83" s="2"/>
      <c r="I83" s="27"/>
    </row>
    <row r="84" spans="1:6" ht="12.75">
      <c r="A84" s="8" t="s">
        <v>102</v>
      </c>
      <c r="B84" s="8" t="s">
        <v>8</v>
      </c>
      <c r="C84" s="8">
        <v>16</v>
      </c>
      <c r="D84" s="10"/>
      <c r="E84" s="11"/>
      <c r="F84" s="14"/>
    </row>
    <row r="85" spans="1:6" ht="12.75">
      <c r="A85" s="8" t="s">
        <v>103</v>
      </c>
      <c r="B85" s="8" t="s">
        <v>8</v>
      </c>
      <c r="C85" s="8">
        <v>17</v>
      </c>
      <c r="D85" s="10"/>
      <c r="E85" s="11"/>
      <c r="F85" s="14"/>
    </row>
    <row r="86" spans="1:9" s="4" customFormat="1" ht="12.75">
      <c r="A86" s="17" t="s">
        <v>104</v>
      </c>
      <c r="B86" s="17" t="s">
        <v>8</v>
      </c>
      <c r="C86" s="17">
        <v>25</v>
      </c>
      <c r="D86" s="20"/>
      <c r="E86" s="21">
        <f>C86-C83</f>
        <v>13</v>
      </c>
      <c r="F86" s="31">
        <f>E86+E83</f>
        <v>20</v>
      </c>
      <c r="G86" s="29"/>
      <c r="H86" s="29"/>
      <c r="I86" s="32"/>
    </row>
    <row r="87" spans="1:6" ht="12.75">
      <c r="A87" s="8" t="s">
        <v>104</v>
      </c>
      <c r="B87" s="8" t="s">
        <v>8</v>
      </c>
      <c r="C87" s="8">
        <v>25</v>
      </c>
      <c r="D87" s="10"/>
      <c r="E87" s="11"/>
      <c r="F87" s="12"/>
    </row>
    <row r="88" spans="1:6" ht="12.75">
      <c r="A88" s="8" t="s">
        <v>105</v>
      </c>
      <c r="B88" s="8" t="s">
        <v>8</v>
      </c>
      <c r="C88" s="8">
        <v>28</v>
      </c>
      <c r="D88" s="10"/>
      <c r="E88" s="11"/>
      <c r="F88" s="14"/>
    </row>
    <row r="89" spans="1:6" ht="12.75">
      <c r="A89" s="8" t="s">
        <v>106</v>
      </c>
      <c r="B89" s="8" t="s">
        <v>8</v>
      </c>
      <c r="C89" s="8">
        <v>29</v>
      </c>
      <c r="D89" s="10">
        <v>2</v>
      </c>
      <c r="E89" s="11"/>
      <c r="F89" s="14"/>
    </row>
    <row r="90" spans="1:9" s="24" customFormat="1" ht="12.75">
      <c r="A90" s="17" t="s">
        <v>107</v>
      </c>
      <c r="B90" s="17" t="s">
        <v>8</v>
      </c>
      <c r="C90" s="17">
        <v>33</v>
      </c>
      <c r="D90" s="20"/>
      <c r="E90" s="24">
        <f>C90-C86</f>
        <v>8</v>
      </c>
      <c r="F90" s="14"/>
      <c r="G90" s="2"/>
      <c r="H90" s="2"/>
      <c r="I90" s="25"/>
    </row>
    <row r="91" spans="1:6" ht="12.75">
      <c r="A91" s="8" t="s">
        <v>107</v>
      </c>
      <c r="B91" s="8" t="s">
        <v>8</v>
      </c>
      <c r="C91" s="8">
        <v>33</v>
      </c>
      <c r="D91" s="10"/>
      <c r="E91" s="11"/>
      <c r="F91" s="14"/>
    </row>
    <row r="92" spans="1:6" ht="12.75">
      <c r="A92" s="8" t="s">
        <v>108</v>
      </c>
      <c r="B92" s="8" t="s">
        <v>8</v>
      </c>
      <c r="C92" s="8">
        <v>37</v>
      </c>
      <c r="D92" s="10">
        <v>2</v>
      </c>
      <c r="E92" s="11"/>
      <c r="F92" s="14"/>
    </row>
    <row r="93" spans="1:6" ht="12.75">
      <c r="A93" s="8" t="s">
        <v>109</v>
      </c>
      <c r="B93" s="8" t="s">
        <v>8</v>
      </c>
      <c r="C93" s="8">
        <v>38</v>
      </c>
      <c r="D93" s="10"/>
      <c r="E93" s="11"/>
      <c r="F93" s="14"/>
    </row>
    <row r="94" spans="1:9" s="26" customFormat="1" ht="12.75">
      <c r="A94" s="17" t="s">
        <v>110</v>
      </c>
      <c r="B94" s="17" t="s">
        <v>8</v>
      </c>
      <c r="C94" s="17">
        <v>39</v>
      </c>
      <c r="D94" s="18"/>
      <c r="E94" s="26">
        <f>C94-C90</f>
        <v>6</v>
      </c>
      <c r="F94" s="14"/>
      <c r="G94" s="2"/>
      <c r="H94" s="2"/>
      <c r="I94" s="27"/>
    </row>
    <row r="95" spans="1:6" ht="12.75">
      <c r="A95" s="8" t="s">
        <v>111</v>
      </c>
      <c r="B95" s="8" t="s">
        <v>8</v>
      </c>
      <c r="C95" s="8">
        <v>43</v>
      </c>
      <c r="D95" s="10"/>
      <c r="E95" s="11"/>
      <c r="F95" s="14"/>
    </row>
    <row r="96" spans="1:6" ht="12.75">
      <c r="A96" s="8" t="s">
        <v>112</v>
      </c>
      <c r="B96" s="8" t="s">
        <v>8</v>
      </c>
      <c r="C96" s="8">
        <v>46</v>
      </c>
      <c r="D96" s="10">
        <v>2</v>
      </c>
      <c r="E96" s="11"/>
      <c r="F96" s="14"/>
    </row>
    <row r="97" spans="1:6" ht="12.75">
      <c r="A97" s="8" t="s">
        <v>113</v>
      </c>
      <c r="B97" s="8" t="s">
        <v>8</v>
      </c>
      <c r="C97" s="8">
        <v>47</v>
      </c>
      <c r="D97" s="10"/>
      <c r="E97" s="11"/>
      <c r="F97" s="14"/>
    </row>
    <row r="98" spans="1:9" s="24" customFormat="1" ht="12.75">
      <c r="A98" s="17" t="s">
        <v>114</v>
      </c>
      <c r="B98" s="17" t="s">
        <v>8</v>
      </c>
      <c r="C98" s="17">
        <v>50</v>
      </c>
      <c r="D98" s="20"/>
      <c r="E98" s="24">
        <f>C98-C94</f>
        <v>11</v>
      </c>
      <c r="F98" s="22">
        <f>E98+E94+E90</f>
        <v>25</v>
      </c>
      <c r="G98" s="2"/>
      <c r="H98" s="2"/>
      <c r="I98" s="25"/>
    </row>
    <row r="99" spans="1:6" ht="12.75">
      <c r="A99" s="8" t="s">
        <v>115</v>
      </c>
      <c r="B99" s="8" t="s">
        <v>8</v>
      </c>
      <c r="C99" s="8">
        <v>51.6</v>
      </c>
      <c r="D99" s="10"/>
      <c r="E99" s="11"/>
      <c r="F99" s="12"/>
    </row>
    <row r="100" spans="1:9" s="24" customFormat="1" ht="12.75">
      <c r="A100" s="17" t="s">
        <v>116</v>
      </c>
      <c r="B100" s="17" t="s">
        <v>8</v>
      </c>
      <c r="C100" s="17">
        <v>54</v>
      </c>
      <c r="D100" s="20"/>
      <c r="E100" s="24">
        <f>C100-C98</f>
        <v>4</v>
      </c>
      <c r="F100" s="14"/>
      <c r="G100" s="2"/>
      <c r="H100" s="2"/>
      <c r="I100" s="25"/>
    </row>
    <row r="101" spans="1:6" ht="12.75">
      <c r="A101" s="8" t="s">
        <v>117</v>
      </c>
      <c r="B101" s="8" t="s">
        <v>8</v>
      </c>
      <c r="C101" s="8">
        <v>56.6</v>
      </c>
      <c r="D101" s="10"/>
      <c r="E101" s="11"/>
      <c r="F101" s="14"/>
    </row>
    <row r="102" spans="1:6" ht="12.75">
      <c r="A102" s="8" t="s">
        <v>118</v>
      </c>
      <c r="B102" s="8" t="s">
        <v>8</v>
      </c>
      <c r="C102" s="8">
        <v>57.5</v>
      </c>
      <c r="D102" s="10">
        <v>2</v>
      </c>
      <c r="E102" s="11"/>
      <c r="F102" s="14"/>
    </row>
    <row r="103" spans="1:6" ht="12.75">
      <c r="A103" s="8" t="s">
        <v>119</v>
      </c>
      <c r="B103" s="8" t="s">
        <v>8</v>
      </c>
      <c r="C103" s="8">
        <v>58.7</v>
      </c>
      <c r="D103" s="10">
        <v>3</v>
      </c>
      <c r="E103" s="11"/>
      <c r="F103" s="14"/>
    </row>
    <row r="104" spans="1:6" ht="12.75">
      <c r="A104" s="8" t="s">
        <v>120</v>
      </c>
      <c r="B104" s="8" t="s">
        <v>8</v>
      </c>
      <c r="C104" s="8">
        <v>59.7</v>
      </c>
      <c r="D104" s="10"/>
      <c r="E104" s="11"/>
      <c r="F104" s="14"/>
    </row>
    <row r="105" spans="1:6" ht="12.75">
      <c r="A105" s="8" t="s">
        <v>121</v>
      </c>
      <c r="B105" s="8" t="s">
        <v>8</v>
      </c>
      <c r="C105" s="8">
        <v>60.9</v>
      </c>
      <c r="D105" s="10"/>
      <c r="E105" s="11"/>
      <c r="F105" s="14"/>
    </row>
    <row r="106" spans="1:9" s="24" customFormat="1" ht="12.75">
      <c r="A106" s="17" t="s">
        <v>122</v>
      </c>
      <c r="B106" s="17" t="s">
        <v>8</v>
      </c>
      <c r="C106" s="17">
        <v>65</v>
      </c>
      <c r="D106" s="20"/>
      <c r="E106" s="24">
        <f>C106-C100</f>
        <v>11</v>
      </c>
      <c r="F106" s="22">
        <f>E106+E100</f>
        <v>15</v>
      </c>
      <c r="G106" s="2"/>
      <c r="H106" s="2"/>
      <c r="I106" s="25"/>
    </row>
    <row r="107" spans="1:9" s="24" customFormat="1" ht="12.75">
      <c r="A107" s="17" t="s">
        <v>123</v>
      </c>
      <c r="B107" s="17"/>
      <c r="C107" s="17"/>
      <c r="D107" s="20"/>
      <c r="F107" s="12"/>
      <c r="G107" s="2"/>
      <c r="H107" s="2"/>
      <c r="I107" s="25"/>
    </row>
    <row r="108" spans="1:6" ht="12.75">
      <c r="A108" s="8" t="s">
        <v>124</v>
      </c>
      <c r="B108" s="8" t="s">
        <v>8</v>
      </c>
      <c r="C108" s="8">
        <v>65.5</v>
      </c>
      <c r="D108" s="10">
        <v>4</v>
      </c>
      <c r="E108" s="11"/>
      <c r="F108" s="14"/>
    </row>
    <row r="109" spans="1:6" ht="12.75">
      <c r="A109" s="8" t="s">
        <v>125</v>
      </c>
      <c r="B109" s="8" t="s">
        <v>8</v>
      </c>
      <c r="C109" s="8">
        <v>67</v>
      </c>
      <c r="D109" s="10">
        <v>2</v>
      </c>
      <c r="E109" s="11"/>
      <c r="F109" s="14"/>
    </row>
    <row r="110" spans="1:6" ht="12.75">
      <c r="A110" s="8" t="s">
        <v>126</v>
      </c>
      <c r="B110" s="8" t="s">
        <v>8</v>
      </c>
      <c r="C110" s="8">
        <v>68.7</v>
      </c>
      <c r="D110" s="10">
        <v>3</v>
      </c>
      <c r="E110" s="11"/>
      <c r="F110" s="14"/>
    </row>
    <row r="111" spans="1:6" ht="12.75">
      <c r="A111" s="8" t="s">
        <v>127</v>
      </c>
      <c r="B111" s="8" t="s">
        <v>8</v>
      </c>
      <c r="C111" s="8">
        <v>69.1</v>
      </c>
      <c r="D111" s="10"/>
      <c r="E111" s="11"/>
      <c r="F111" s="14"/>
    </row>
    <row r="112" spans="1:6" ht="12.75">
      <c r="A112" s="8" t="s">
        <v>128</v>
      </c>
      <c r="B112" s="8" t="s">
        <v>8</v>
      </c>
      <c r="C112" s="8">
        <v>69.6</v>
      </c>
      <c r="D112" s="10"/>
      <c r="E112" s="11"/>
      <c r="F112" s="14"/>
    </row>
    <row r="113" spans="1:6" ht="12.75">
      <c r="A113" s="8" t="s">
        <v>129</v>
      </c>
      <c r="B113" s="8" t="s">
        <v>8</v>
      </c>
      <c r="C113" s="8">
        <v>70.6</v>
      </c>
      <c r="D113" s="10"/>
      <c r="E113" s="11"/>
      <c r="F113" s="14"/>
    </row>
    <row r="114" spans="1:6" ht="12.75">
      <c r="A114" s="8" t="s">
        <v>130</v>
      </c>
      <c r="B114" s="8" t="s">
        <v>8</v>
      </c>
      <c r="C114" s="8">
        <v>71.6</v>
      </c>
      <c r="D114" s="10"/>
      <c r="E114" s="11"/>
      <c r="F114" s="14"/>
    </row>
    <row r="115" spans="1:6" ht="12.75">
      <c r="A115" s="8" t="s">
        <v>131</v>
      </c>
      <c r="B115" s="8" t="s">
        <v>8</v>
      </c>
      <c r="C115" s="8">
        <v>72.1</v>
      </c>
      <c r="D115" s="10"/>
      <c r="E115" s="11"/>
      <c r="F115" s="14"/>
    </row>
    <row r="116" spans="1:6" ht="12.75">
      <c r="A116" s="8" t="s">
        <v>132</v>
      </c>
      <c r="B116" s="8" t="s">
        <v>8</v>
      </c>
      <c r="C116" s="8">
        <v>73.5</v>
      </c>
      <c r="D116" s="10"/>
      <c r="E116" s="11"/>
      <c r="F116" s="14"/>
    </row>
    <row r="117" spans="1:9" s="21" customFormat="1" ht="12.75">
      <c r="A117" s="17" t="s">
        <v>133</v>
      </c>
      <c r="B117" s="17" t="s">
        <v>8</v>
      </c>
      <c r="C117" s="17">
        <v>76</v>
      </c>
      <c r="D117" s="20"/>
      <c r="E117" s="21">
        <f>C117-C106</f>
        <v>11</v>
      </c>
      <c r="F117" s="14"/>
      <c r="G117" s="2"/>
      <c r="H117" s="2"/>
      <c r="I117" s="23"/>
    </row>
    <row r="118" spans="1:6" ht="12.75">
      <c r="A118" s="8" t="s">
        <v>134</v>
      </c>
      <c r="B118" s="8" t="s">
        <v>8</v>
      </c>
      <c r="C118" s="8">
        <v>77.3</v>
      </c>
      <c r="D118" s="10"/>
      <c r="E118" s="11"/>
      <c r="F118" s="14"/>
    </row>
    <row r="119" spans="1:6" ht="12.75">
      <c r="A119" s="8" t="s">
        <v>135</v>
      </c>
      <c r="B119" s="8" t="s">
        <v>8</v>
      </c>
      <c r="C119" s="8">
        <v>79</v>
      </c>
      <c r="D119" s="10"/>
      <c r="E119" s="11"/>
      <c r="F119" s="14"/>
    </row>
    <row r="120" spans="1:6" ht="12.75">
      <c r="A120" s="8" t="s">
        <v>136</v>
      </c>
      <c r="B120" s="8" t="s">
        <v>8</v>
      </c>
      <c r="C120" s="8">
        <v>80.2</v>
      </c>
      <c r="D120" s="10"/>
      <c r="E120" s="11"/>
      <c r="F120" s="14"/>
    </row>
    <row r="121" spans="1:9" s="24" customFormat="1" ht="12.75">
      <c r="A121" s="17" t="s">
        <v>137</v>
      </c>
      <c r="B121" s="17" t="s">
        <v>8</v>
      </c>
      <c r="C121" s="17">
        <v>81</v>
      </c>
      <c r="D121" s="20"/>
      <c r="E121" s="24">
        <f>C121-C117</f>
        <v>5</v>
      </c>
      <c r="F121" s="22">
        <f>E121+E117</f>
        <v>16</v>
      </c>
      <c r="G121" s="2"/>
      <c r="H121" s="2"/>
      <c r="I121" s="25"/>
    </row>
    <row r="122" spans="1:6" ht="12.75">
      <c r="A122" s="8" t="s">
        <v>138</v>
      </c>
      <c r="B122" s="8" t="s">
        <v>8</v>
      </c>
      <c r="C122" s="8">
        <v>85.8</v>
      </c>
      <c r="D122" s="10"/>
      <c r="E122" s="11"/>
      <c r="F122" s="12"/>
    </row>
    <row r="123" spans="1:6" ht="12.75">
      <c r="A123" s="8" t="s">
        <v>139</v>
      </c>
      <c r="B123" s="8" t="s">
        <v>8</v>
      </c>
      <c r="C123" s="8">
        <v>93.3</v>
      </c>
      <c r="D123" s="10"/>
      <c r="E123" s="11"/>
      <c r="F123" s="14"/>
    </row>
    <row r="124" spans="1:9" s="24" customFormat="1" ht="12.75">
      <c r="A124" s="17" t="s">
        <v>140</v>
      </c>
      <c r="B124" s="17" t="s">
        <v>8</v>
      </c>
      <c r="C124" s="17">
        <v>94</v>
      </c>
      <c r="D124" s="20"/>
      <c r="E124" s="24">
        <f>C124-C121</f>
        <v>13</v>
      </c>
      <c r="F124" s="14"/>
      <c r="G124" s="2"/>
      <c r="H124" s="2"/>
      <c r="I124" s="25"/>
    </row>
    <row r="125" spans="1:6" ht="12.75">
      <c r="A125" s="8" t="s">
        <v>141</v>
      </c>
      <c r="B125" s="8" t="s">
        <v>8</v>
      </c>
      <c r="C125" s="8">
        <v>98.2</v>
      </c>
      <c r="D125" s="10">
        <v>2</v>
      </c>
      <c r="E125" s="11"/>
      <c r="F125" s="14"/>
    </row>
    <row r="126" spans="1:6" ht="12.75">
      <c r="A126" s="8" t="s">
        <v>142</v>
      </c>
      <c r="B126" s="8" t="s">
        <v>8</v>
      </c>
      <c r="C126" s="8">
        <v>98.5</v>
      </c>
      <c r="D126" s="10"/>
      <c r="E126" s="11"/>
      <c r="F126" s="14"/>
    </row>
    <row r="127" spans="1:6" ht="12.75">
      <c r="A127" s="8" t="s">
        <v>143</v>
      </c>
      <c r="B127" s="8" t="s">
        <v>8</v>
      </c>
      <c r="C127" s="8">
        <v>99.9</v>
      </c>
      <c r="D127" s="10"/>
      <c r="E127" s="11"/>
      <c r="F127" s="14"/>
    </row>
    <row r="128" spans="1:9" s="24" customFormat="1" ht="12.75">
      <c r="A128" s="17" t="s">
        <v>144</v>
      </c>
      <c r="B128" s="17" t="s">
        <v>8</v>
      </c>
      <c r="C128" s="17">
        <v>105.2</v>
      </c>
      <c r="D128" s="20"/>
      <c r="E128" s="33">
        <f>C128-C124</f>
        <v>11.200000000000003</v>
      </c>
      <c r="F128" s="22">
        <f>E128+E124</f>
        <v>24.200000000000003</v>
      </c>
      <c r="G128" s="2"/>
      <c r="H128" s="2"/>
      <c r="I128" s="25"/>
    </row>
    <row r="129" spans="1:6" ht="12.75">
      <c r="A129" s="8" t="s">
        <v>144</v>
      </c>
      <c r="B129" s="8" t="s">
        <v>8</v>
      </c>
      <c r="C129" s="8">
        <v>105.2</v>
      </c>
      <c r="D129" s="10"/>
      <c r="E129" s="11"/>
      <c r="F129" s="12"/>
    </row>
    <row r="130" spans="1:6" ht="12.75">
      <c r="A130" s="8" t="s">
        <v>145</v>
      </c>
      <c r="B130" s="8" t="s">
        <v>8</v>
      </c>
      <c r="C130" s="8">
        <v>107.9</v>
      </c>
      <c r="D130" s="10"/>
      <c r="E130" s="11"/>
      <c r="F130" s="14"/>
    </row>
    <row r="131" spans="1:6" ht="12.75">
      <c r="A131" s="8" t="s">
        <v>146</v>
      </c>
      <c r="B131" s="8" t="s">
        <v>8</v>
      </c>
      <c r="C131" s="8">
        <v>108.7</v>
      </c>
      <c r="D131" s="10">
        <v>2</v>
      </c>
      <c r="E131" s="11"/>
      <c r="F131" s="14"/>
    </row>
    <row r="132" spans="1:6" ht="12.75">
      <c r="A132" s="8" t="s">
        <v>147</v>
      </c>
      <c r="B132" s="8" t="s">
        <v>8</v>
      </c>
      <c r="C132" s="8">
        <v>109</v>
      </c>
      <c r="D132" s="10"/>
      <c r="E132" s="11"/>
      <c r="F132" s="14"/>
    </row>
    <row r="133" spans="1:6" ht="12.75">
      <c r="A133" s="8" t="s">
        <v>148</v>
      </c>
      <c r="B133" s="8" t="s">
        <v>8</v>
      </c>
      <c r="C133" s="8">
        <v>112.6</v>
      </c>
      <c r="D133" s="10"/>
      <c r="E133" s="11"/>
      <c r="F133" s="14"/>
    </row>
    <row r="134" spans="1:6" ht="12.75">
      <c r="A134" s="8" t="s">
        <v>149</v>
      </c>
      <c r="B134" s="8" t="s">
        <v>8</v>
      </c>
      <c r="C134" s="8">
        <v>113.3</v>
      </c>
      <c r="D134" s="10"/>
      <c r="E134" s="11"/>
      <c r="F134" s="14"/>
    </row>
    <row r="135" spans="1:9" s="24" customFormat="1" ht="12.75">
      <c r="A135" s="17" t="s">
        <v>150</v>
      </c>
      <c r="B135" s="17" t="s">
        <v>8</v>
      </c>
      <c r="C135" s="17">
        <v>117</v>
      </c>
      <c r="D135" s="20"/>
      <c r="E135" s="24">
        <f>C135-C128</f>
        <v>11.799999999999997</v>
      </c>
      <c r="F135" s="14"/>
      <c r="G135" s="2"/>
      <c r="H135" s="2"/>
      <c r="I135" s="25"/>
    </row>
    <row r="136" spans="1:9" s="24" customFormat="1" ht="12.75">
      <c r="A136" s="17" t="s">
        <v>151</v>
      </c>
      <c r="B136" s="17" t="s">
        <v>8</v>
      </c>
      <c r="C136" s="17">
        <v>118</v>
      </c>
      <c r="D136" s="20"/>
      <c r="E136" s="24">
        <v>1</v>
      </c>
      <c r="F136" s="14"/>
      <c r="G136" s="2"/>
      <c r="H136" s="2"/>
      <c r="I136" s="25"/>
    </row>
    <row r="137" spans="1:6" ht="12.75">
      <c r="A137" s="8" t="s">
        <v>152</v>
      </c>
      <c r="B137" s="8" t="s">
        <v>8</v>
      </c>
      <c r="C137" s="8">
        <v>118</v>
      </c>
      <c r="D137" s="10">
        <v>3</v>
      </c>
      <c r="E137" s="11"/>
      <c r="F137" s="14"/>
    </row>
    <row r="138" spans="1:9" s="24" customFormat="1" ht="12.75">
      <c r="A138" s="17" t="s">
        <v>153</v>
      </c>
      <c r="B138" s="17" t="s">
        <v>8</v>
      </c>
      <c r="C138" s="17">
        <v>126</v>
      </c>
      <c r="D138" s="20"/>
      <c r="E138" s="24">
        <f>C138-C136</f>
        <v>8</v>
      </c>
      <c r="F138" s="22">
        <f>E138+E136+E135</f>
        <v>20.799999999999997</v>
      </c>
      <c r="G138" s="2"/>
      <c r="H138" s="2"/>
      <c r="I138" s="25"/>
    </row>
    <row r="139" spans="1:6" ht="12.75">
      <c r="A139" s="8" t="s">
        <v>153</v>
      </c>
      <c r="B139" s="8" t="s">
        <v>8</v>
      </c>
      <c r="C139" s="8">
        <v>127.2</v>
      </c>
      <c r="D139" s="10"/>
      <c r="E139" s="11"/>
      <c r="F139" s="12"/>
    </row>
    <row r="140" spans="1:6" ht="12.75">
      <c r="A140" s="8" t="s">
        <v>154</v>
      </c>
      <c r="B140" s="8" t="s">
        <v>8</v>
      </c>
      <c r="C140" s="8">
        <v>130.3</v>
      </c>
      <c r="D140" s="10">
        <v>3</v>
      </c>
      <c r="E140" s="11"/>
      <c r="F140" s="14"/>
    </row>
    <row r="141" spans="1:6" ht="12.75">
      <c r="A141" s="8" t="s">
        <v>155</v>
      </c>
      <c r="B141" s="8" t="s">
        <v>8</v>
      </c>
      <c r="C141" s="8">
        <v>131.6</v>
      </c>
      <c r="D141" s="10">
        <v>2</v>
      </c>
      <c r="E141" s="11"/>
      <c r="F141" s="14"/>
    </row>
    <row r="142" spans="1:6" ht="12.75">
      <c r="A142" s="8" t="s">
        <v>156</v>
      </c>
      <c r="B142" s="8" t="s">
        <v>8</v>
      </c>
      <c r="C142" s="8">
        <v>133.4</v>
      </c>
      <c r="D142" s="10">
        <v>2</v>
      </c>
      <c r="E142" s="11"/>
      <c r="F142" s="14"/>
    </row>
    <row r="143" spans="1:6" ht="12.75">
      <c r="A143" s="8" t="s">
        <v>157</v>
      </c>
      <c r="B143" s="8" t="s">
        <v>8</v>
      </c>
      <c r="C143" s="8">
        <v>136.3</v>
      </c>
      <c r="D143" s="10">
        <v>2</v>
      </c>
      <c r="E143" s="11"/>
      <c r="F143" s="14"/>
    </row>
    <row r="144" spans="1:9" s="24" customFormat="1" ht="12.75">
      <c r="A144" s="17" t="s">
        <v>158</v>
      </c>
      <c r="B144" s="17" t="s">
        <v>8</v>
      </c>
      <c r="C144" s="17">
        <v>139</v>
      </c>
      <c r="D144" s="20"/>
      <c r="E144" s="24">
        <f>C144-C138</f>
        <v>13</v>
      </c>
      <c r="F144" s="14"/>
      <c r="G144" s="2"/>
      <c r="H144" s="2"/>
      <c r="I144" s="25"/>
    </row>
    <row r="145" spans="1:6" ht="12.75">
      <c r="A145" s="9" t="s">
        <v>159</v>
      </c>
      <c r="B145" s="9" t="s">
        <v>8</v>
      </c>
      <c r="C145" s="9">
        <v>142.7</v>
      </c>
      <c r="D145" s="10"/>
      <c r="E145" s="11"/>
      <c r="F145" s="14"/>
    </row>
    <row r="146" spans="1:9" s="24" customFormat="1" ht="12.75">
      <c r="A146" s="17" t="s">
        <v>160</v>
      </c>
      <c r="B146" s="17" t="s">
        <v>8</v>
      </c>
      <c r="C146" s="17">
        <v>145</v>
      </c>
      <c r="D146" s="20"/>
      <c r="E146" s="24">
        <f>C146-C144</f>
        <v>6</v>
      </c>
      <c r="F146" s="22">
        <f>E146+E144</f>
        <v>19</v>
      </c>
      <c r="G146" s="2"/>
      <c r="H146" s="2"/>
      <c r="I146" s="25"/>
    </row>
    <row r="147" spans="1:6" ht="12.75">
      <c r="A147" s="8" t="s">
        <v>161</v>
      </c>
      <c r="B147" s="8" t="s">
        <v>8</v>
      </c>
      <c r="C147" s="8">
        <v>146.4</v>
      </c>
      <c r="D147" s="10"/>
      <c r="E147" s="11"/>
      <c r="F147" s="12"/>
    </row>
    <row r="148" spans="1:6" ht="12.75">
      <c r="A148" s="8" t="s">
        <v>162</v>
      </c>
      <c r="B148" s="8" t="s">
        <v>8</v>
      </c>
      <c r="C148" s="8">
        <v>147</v>
      </c>
      <c r="D148" s="10">
        <v>2</v>
      </c>
      <c r="E148" s="11"/>
      <c r="F148" s="14"/>
    </row>
    <row r="149" spans="1:9" s="37" customFormat="1" ht="12.75">
      <c r="A149" s="34" t="s">
        <v>163</v>
      </c>
      <c r="B149" s="34" t="s">
        <v>8</v>
      </c>
      <c r="C149" s="34">
        <v>147.4</v>
      </c>
      <c r="D149" s="35"/>
      <c r="E149" s="36"/>
      <c r="F149" s="14"/>
      <c r="G149" s="2"/>
      <c r="H149" s="2"/>
      <c r="I149" s="3"/>
    </row>
    <row r="150" spans="1:6" ht="12.75">
      <c r="A150" s="8" t="s">
        <v>164</v>
      </c>
      <c r="B150" s="8" t="s">
        <v>8</v>
      </c>
      <c r="C150" s="8">
        <v>149.7</v>
      </c>
      <c r="D150" s="10">
        <v>2</v>
      </c>
      <c r="E150" s="11"/>
      <c r="F150" s="14"/>
    </row>
    <row r="151" spans="1:9" s="24" customFormat="1" ht="12.75">
      <c r="A151" s="17" t="s">
        <v>165</v>
      </c>
      <c r="B151" s="17" t="s">
        <v>166</v>
      </c>
      <c r="C151" s="17">
        <v>151</v>
      </c>
      <c r="D151" s="20"/>
      <c r="E151" s="24">
        <f>C151-C146</f>
        <v>6</v>
      </c>
      <c r="F151" s="14"/>
      <c r="G151" s="2"/>
      <c r="H151" s="2"/>
      <c r="I151" s="25"/>
    </row>
    <row r="152" spans="1:13" ht="12.75">
      <c r="A152" s="8" t="s">
        <v>167</v>
      </c>
      <c r="B152" s="8" t="s">
        <v>8</v>
      </c>
      <c r="C152" s="8">
        <v>152.3</v>
      </c>
      <c r="D152" s="10"/>
      <c r="E152" s="11"/>
      <c r="F152" s="14"/>
      <c r="K152" s="4" t="s">
        <v>168</v>
      </c>
      <c r="L152" s="11"/>
      <c r="M152" s="11"/>
    </row>
    <row r="153" spans="1:14" s="24" customFormat="1" ht="12.75">
      <c r="A153" s="17" t="s">
        <v>169</v>
      </c>
      <c r="B153" s="17" t="s">
        <v>8</v>
      </c>
      <c r="C153" s="17">
        <v>153</v>
      </c>
      <c r="D153" s="20"/>
      <c r="E153" s="24">
        <f>C153-C151</f>
        <v>2</v>
      </c>
      <c r="F153" s="14"/>
      <c r="G153" s="2"/>
      <c r="H153" s="2"/>
      <c r="I153" s="25"/>
      <c r="K153" s="38" t="s">
        <v>170</v>
      </c>
      <c r="L153" s="38" t="s">
        <v>8</v>
      </c>
      <c r="M153" s="39">
        <v>0.3</v>
      </c>
      <c r="N153" s="40"/>
    </row>
    <row r="154" spans="1:14" s="24" customFormat="1" ht="12.75">
      <c r="A154" s="17" t="s">
        <v>171</v>
      </c>
      <c r="B154" s="17" t="s">
        <v>8</v>
      </c>
      <c r="C154" s="17">
        <v>155</v>
      </c>
      <c r="D154" s="20"/>
      <c r="E154" s="24">
        <v>2</v>
      </c>
      <c r="F154" s="14"/>
      <c r="G154" s="2"/>
      <c r="H154" s="2"/>
      <c r="I154" s="25"/>
      <c r="K154" s="38" t="s">
        <v>172</v>
      </c>
      <c r="L154" s="38" t="s">
        <v>8</v>
      </c>
      <c r="M154" s="39">
        <v>1</v>
      </c>
      <c r="N154" s="40"/>
    </row>
    <row r="155" spans="1:14" s="24" customFormat="1" ht="12.75">
      <c r="A155" s="17" t="s">
        <v>173</v>
      </c>
      <c r="B155" s="17" t="s">
        <v>8</v>
      </c>
      <c r="C155" s="17">
        <v>157</v>
      </c>
      <c r="D155" s="20"/>
      <c r="E155" s="24">
        <v>2</v>
      </c>
      <c r="F155" s="14"/>
      <c r="G155" s="2"/>
      <c r="H155" s="2"/>
      <c r="I155" s="25"/>
      <c r="K155" s="38" t="s">
        <v>174</v>
      </c>
      <c r="L155" s="38" t="s">
        <v>8</v>
      </c>
      <c r="M155" s="39">
        <v>1.6</v>
      </c>
      <c r="N155" s="40"/>
    </row>
    <row r="156" spans="1:14" s="24" customFormat="1" ht="12.75">
      <c r="A156" s="17" t="s">
        <v>175</v>
      </c>
      <c r="B156" s="17" t="s">
        <v>8</v>
      </c>
      <c r="C156" s="17">
        <v>160</v>
      </c>
      <c r="D156" s="20"/>
      <c r="E156" s="24">
        <v>3</v>
      </c>
      <c r="F156" s="14"/>
      <c r="G156" s="2"/>
      <c r="H156" s="2"/>
      <c r="I156" s="25"/>
      <c r="K156" s="38" t="s">
        <v>176</v>
      </c>
      <c r="L156" s="38" t="s">
        <v>8</v>
      </c>
      <c r="M156" s="39">
        <v>2.3</v>
      </c>
      <c r="N156" s="40"/>
    </row>
    <row r="157" spans="1:14" s="24" customFormat="1" ht="12.75">
      <c r="A157" s="17" t="s">
        <v>177</v>
      </c>
      <c r="B157" s="17" t="s">
        <v>8</v>
      </c>
      <c r="C157" s="17">
        <v>166</v>
      </c>
      <c r="D157" s="20"/>
      <c r="E157" s="24">
        <v>6</v>
      </c>
      <c r="F157" s="41"/>
      <c r="I157" s="25"/>
      <c r="K157" s="38" t="s">
        <v>178</v>
      </c>
      <c r="L157" s="38" t="s">
        <v>8</v>
      </c>
      <c r="M157" s="39">
        <v>3</v>
      </c>
      <c r="N157" s="40"/>
    </row>
    <row r="158" spans="1:14" s="24" customFormat="1" ht="12.75">
      <c r="A158" s="17" t="s">
        <v>179</v>
      </c>
      <c r="B158" s="17" t="s">
        <v>8</v>
      </c>
      <c r="C158" s="17">
        <v>168</v>
      </c>
      <c r="D158" s="20"/>
      <c r="E158" s="24">
        <v>2</v>
      </c>
      <c r="F158" s="22">
        <f>E158+E157+E156+E155+E154+E153+E151</f>
        <v>23</v>
      </c>
      <c r="G158" s="2"/>
      <c r="H158" s="2"/>
      <c r="I158" s="25"/>
      <c r="K158" s="38" t="s">
        <v>180</v>
      </c>
      <c r="L158" s="38" t="s">
        <v>8</v>
      </c>
      <c r="M158" s="39">
        <v>3.8</v>
      </c>
      <c r="N158" s="40"/>
    </row>
    <row r="159" spans="1:14" s="24" customFormat="1" ht="12.75">
      <c r="A159" s="17" t="s">
        <v>181</v>
      </c>
      <c r="B159" s="17" t="s">
        <v>8</v>
      </c>
      <c r="C159" s="17">
        <v>172</v>
      </c>
      <c r="D159" s="20"/>
      <c r="E159" s="24">
        <v>4</v>
      </c>
      <c r="F159" s="12"/>
      <c r="G159" s="2"/>
      <c r="H159" s="2"/>
      <c r="I159" s="25"/>
      <c r="K159" s="38" t="s">
        <v>182</v>
      </c>
      <c r="L159" s="38" t="s">
        <v>8</v>
      </c>
      <c r="M159" s="39">
        <v>4.9</v>
      </c>
      <c r="N159" s="40"/>
    </row>
    <row r="160" spans="1:14" s="24" customFormat="1" ht="12.75">
      <c r="A160" s="17" t="s">
        <v>183</v>
      </c>
      <c r="B160" s="17" t="s">
        <v>8</v>
      </c>
      <c r="C160" s="17">
        <v>188</v>
      </c>
      <c r="D160" s="20"/>
      <c r="E160" s="24">
        <f>C160-C159</f>
        <v>16</v>
      </c>
      <c r="F160" s="41"/>
      <c r="I160" s="25"/>
      <c r="K160"/>
      <c r="L160" s="11"/>
      <c r="M160" s="11"/>
      <c r="N160"/>
    </row>
    <row r="161" spans="1:14" s="24" customFormat="1" ht="12.75">
      <c r="A161" s="17" t="s">
        <v>184</v>
      </c>
      <c r="B161" s="17" t="s">
        <v>8</v>
      </c>
      <c r="C161" s="17">
        <v>194</v>
      </c>
      <c r="D161" s="20"/>
      <c r="E161" s="24">
        <f>C161-C160</f>
        <v>6</v>
      </c>
      <c r="F161" s="22">
        <f>E161+E160+E159</f>
        <v>26</v>
      </c>
      <c r="G161" s="2"/>
      <c r="H161" s="2"/>
      <c r="I161" s="25"/>
      <c r="K161" s="4" t="s">
        <v>185</v>
      </c>
      <c r="L161" s="11"/>
      <c r="M161" s="11"/>
      <c r="N161"/>
    </row>
    <row r="162" spans="1:14" s="24" customFormat="1" ht="12.75">
      <c r="A162" s="17" t="s">
        <v>186</v>
      </c>
      <c r="B162" s="17" t="s">
        <v>8</v>
      </c>
      <c r="C162" s="17">
        <v>200</v>
      </c>
      <c r="D162" s="20"/>
      <c r="E162" s="24">
        <v>6</v>
      </c>
      <c r="F162" s="12"/>
      <c r="G162" s="2"/>
      <c r="H162" s="2"/>
      <c r="I162" s="25"/>
      <c r="K162" s="38" t="s">
        <v>187</v>
      </c>
      <c r="L162" s="38" t="s">
        <v>8</v>
      </c>
      <c r="M162" s="42">
        <v>0</v>
      </c>
      <c r="N162" s="10"/>
    </row>
    <row r="163" spans="1:14" ht="12.75">
      <c r="A163" s="8" t="s">
        <v>188</v>
      </c>
      <c r="B163" s="8" t="s">
        <v>8</v>
      </c>
      <c r="C163" s="8">
        <v>206.5</v>
      </c>
      <c r="D163" s="10">
        <v>7</v>
      </c>
      <c r="E163" s="11"/>
      <c r="F163" s="14"/>
      <c r="K163" s="38" t="s">
        <v>189</v>
      </c>
      <c r="L163" s="38" t="s">
        <v>8</v>
      </c>
      <c r="M163" s="42">
        <v>4.1</v>
      </c>
      <c r="N163" s="40"/>
    </row>
    <row r="164" spans="1:14" ht="12.75">
      <c r="A164" s="8" t="s">
        <v>190</v>
      </c>
      <c r="B164" s="8" t="s">
        <v>8</v>
      </c>
      <c r="C164" s="8">
        <v>208</v>
      </c>
      <c r="D164" s="10"/>
      <c r="E164" s="11"/>
      <c r="F164" s="14"/>
      <c r="K164" s="38" t="s">
        <v>191</v>
      </c>
      <c r="L164" s="38" t="s">
        <v>8</v>
      </c>
      <c r="M164" s="42">
        <v>8.5</v>
      </c>
      <c r="N164" s="40"/>
    </row>
    <row r="165" spans="1:14" s="24" customFormat="1" ht="12.75">
      <c r="A165" s="17" t="s">
        <v>192</v>
      </c>
      <c r="B165" s="17" t="s">
        <v>8</v>
      </c>
      <c r="C165" s="17">
        <v>208</v>
      </c>
      <c r="D165" s="20"/>
      <c r="E165" s="24">
        <f>C165-C162</f>
        <v>8</v>
      </c>
      <c r="F165" s="14"/>
      <c r="G165" s="2"/>
      <c r="H165" s="2"/>
      <c r="I165" s="25"/>
      <c r="K165" s="38" t="s">
        <v>193</v>
      </c>
      <c r="L165" s="38" t="s">
        <v>8</v>
      </c>
      <c r="M165" s="42">
        <v>9.9</v>
      </c>
      <c r="N165" s="40"/>
    </row>
    <row r="166" spans="1:14" ht="12.75">
      <c r="A166" s="8" t="s">
        <v>194</v>
      </c>
      <c r="B166" s="8" t="s">
        <v>8</v>
      </c>
      <c r="C166" s="8">
        <v>208.4</v>
      </c>
      <c r="D166" s="10"/>
      <c r="E166" s="11"/>
      <c r="F166" s="14"/>
      <c r="K166" s="38" t="s">
        <v>195</v>
      </c>
      <c r="L166" s="38" t="s">
        <v>8</v>
      </c>
      <c r="M166" s="42">
        <v>18.4</v>
      </c>
      <c r="N166" s="40"/>
    </row>
    <row r="167" spans="1:14" ht="12.75">
      <c r="A167" s="8" t="s">
        <v>196</v>
      </c>
      <c r="B167" s="8" t="s">
        <v>8</v>
      </c>
      <c r="C167" s="8">
        <v>208.4</v>
      </c>
      <c r="D167" s="10"/>
      <c r="E167" s="11"/>
      <c r="F167" s="14"/>
      <c r="K167" s="38" t="s">
        <v>197</v>
      </c>
      <c r="L167" s="38" t="s">
        <v>8</v>
      </c>
      <c r="M167" s="42">
        <v>28.6</v>
      </c>
      <c r="N167" s="40"/>
    </row>
    <row r="168" spans="1:9" s="24" customFormat="1" ht="12.75">
      <c r="A168" s="17" t="s">
        <v>198</v>
      </c>
      <c r="B168" s="17" t="s">
        <v>8</v>
      </c>
      <c r="C168" s="17">
        <v>214</v>
      </c>
      <c r="D168" s="20"/>
      <c r="E168" s="24">
        <f>C168-C165</f>
        <v>6</v>
      </c>
      <c r="F168" s="22">
        <f>E168+E165+E162</f>
        <v>20</v>
      </c>
      <c r="G168" s="2"/>
      <c r="H168" s="2"/>
      <c r="I168" s="25"/>
    </row>
    <row r="169" spans="1:6" ht="12.75">
      <c r="A169" s="8" t="s">
        <v>199</v>
      </c>
      <c r="B169" s="8" t="s">
        <v>8</v>
      </c>
      <c r="C169" s="8">
        <v>213.8</v>
      </c>
      <c r="D169" s="10"/>
      <c r="E169" s="11"/>
      <c r="F169" s="12"/>
    </row>
    <row r="170" spans="1:6" ht="12.75">
      <c r="A170" s="8" t="s">
        <v>200</v>
      </c>
      <c r="B170" s="8" t="s">
        <v>8</v>
      </c>
      <c r="C170" s="8">
        <v>218.3</v>
      </c>
      <c r="D170" s="10"/>
      <c r="E170" s="11"/>
      <c r="F170" s="14"/>
    </row>
    <row r="171" spans="1:9" s="24" customFormat="1" ht="12.75">
      <c r="A171" s="17" t="s">
        <v>201</v>
      </c>
      <c r="B171" s="17" t="s">
        <v>8</v>
      </c>
      <c r="C171" s="17">
        <v>222</v>
      </c>
      <c r="D171" s="20"/>
      <c r="E171" s="24">
        <f>C171-C168</f>
        <v>8</v>
      </c>
      <c r="F171" s="14"/>
      <c r="G171" s="2"/>
      <c r="H171" s="2"/>
      <c r="I171" s="25"/>
    </row>
    <row r="172" spans="1:9" s="24" customFormat="1" ht="12.75">
      <c r="A172" s="17" t="s">
        <v>202</v>
      </c>
      <c r="B172" s="17" t="s">
        <v>8</v>
      </c>
      <c r="C172" s="17">
        <v>226</v>
      </c>
      <c r="D172" s="20"/>
      <c r="E172" s="24">
        <v>4</v>
      </c>
      <c r="F172" s="14"/>
      <c r="G172" s="2"/>
      <c r="H172" s="2"/>
      <c r="I172" s="25"/>
    </row>
    <row r="173" spans="1:9" s="24" customFormat="1" ht="12.75">
      <c r="A173" s="17" t="s">
        <v>203</v>
      </c>
      <c r="B173" s="17" t="s">
        <v>8</v>
      </c>
      <c r="C173" s="17">
        <v>231</v>
      </c>
      <c r="D173" s="20"/>
      <c r="E173" s="24">
        <f>C173-C172</f>
        <v>5</v>
      </c>
      <c r="F173" s="22">
        <f>E173+E172+E171</f>
        <v>17</v>
      </c>
      <c r="G173" s="2"/>
      <c r="H173" s="2"/>
      <c r="I173" s="25"/>
    </row>
    <row r="174" spans="1:6" ht="12.75">
      <c r="A174" s="8" t="s">
        <v>204</v>
      </c>
      <c r="B174" s="8" t="s">
        <v>8</v>
      </c>
      <c r="C174" s="8">
        <v>231.4</v>
      </c>
      <c r="D174" s="10"/>
      <c r="E174" s="11"/>
      <c r="F174" s="12"/>
    </row>
    <row r="175" spans="1:9" s="37" customFormat="1" ht="12.75">
      <c r="A175" s="34" t="s">
        <v>205</v>
      </c>
      <c r="B175" s="34" t="s">
        <v>8</v>
      </c>
      <c r="C175" s="34">
        <v>232</v>
      </c>
      <c r="D175" s="35"/>
      <c r="E175" s="36"/>
      <c r="F175" s="14"/>
      <c r="G175" s="2"/>
      <c r="H175" s="2"/>
      <c r="I175" s="3"/>
    </row>
    <row r="176" spans="1:6" ht="12.75">
      <c r="A176" s="8" t="s">
        <v>206</v>
      </c>
      <c r="B176" s="8" t="s">
        <v>8</v>
      </c>
      <c r="C176" s="8">
        <v>235.3</v>
      </c>
      <c r="D176" s="10"/>
      <c r="E176" s="11"/>
      <c r="F176" s="14"/>
    </row>
    <row r="177" spans="1:9" s="24" customFormat="1" ht="12.75">
      <c r="A177" s="17" t="s">
        <v>207</v>
      </c>
      <c r="B177" s="17" t="s">
        <v>8</v>
      </c>
      <c r="C177" s="17">
        <v>240</v>
      </c>
      <c r="D177" s="20"/>
      <c r="E177" s="24">
        <f>C177-C173</f>
        <v>9</v>
      </c>
      <c r="F177" s="22">
        <f>E177</f>
        <v>9</v>
      </c>
      <c r="G177" s="2"/>
      <c r="H177" s="2"/>
      <c r="I177" s="25"/>
    </row>
    <row r="178" spans="2:5" ht="12.75">
      <c r="B178" s="11"/>
      <c r="C178" s="11"/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</sheetData>
  <sheetProtection selectLockedCells="1" selectUnlockedCells="1"/>
  <printOptions horizontalCentered="1"/>
  <pageMargins left="0.7875" right="0.24027777777777778" top="0.9840277777777777" bottom="0.9840277777777777" header="0.5118055555555555" footer="0.5118055555555555"/>
  <pageSetup horizontalDpi="300" verticalDpi="300" orientation="portrait" paperSize="9"/>
  <headerFooter alignWithMargins="0">
    <oddFooter>&amp;CPage &amp;P</oddFooter>
  </headerFooter>
  <rowBreaks count="4" manualBreakCount="4">
    <brk id="36" max="255" man="1"/>
    <brk id="66" max="255" man="1"/>
    <brk id="106" max="255" man="1"/>
    <brk id="15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6" sqref="H22 H33 H40 H47 H54 H63 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6" sqref="H22 H33 H40 H47 H54 H63 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lbourgois</dc:creator>
  <cp:keywords/>
  <dc:description/>
  <cp:lastModifiedBy/>
  <cp:lastPrinted>2009-03-18T13:39:04Z</cp:lastPrinted>
  <dcterms:created xsi:type="dcterms:W3CDTF">2009-01-14T11:25:13Z</dcterms:created>
  <dcterms:modified xsi:type="dcterms:W3CDTF">2016-06-21T10:40:41Z</dcterms:modified>
  <cp:category/>
  <cp:version/>
  <cp:contentType/>
  <cp:contentStatus/>
  <cp:revision>1</cp:revision>
</cp:coreProperties>
</file>