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<sst xmlns="http://schemas.openxmlformats.org/spreadsheetml/2006/main" count="70" uniqueCount="62">
  <si>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BATEAU</t>
  </si>
  <si>
    <t>Cat</t>
  </si>
  <si>
    <t xml:space="preserve">Long tot </t>
  </si>
  <si>
    <t>Long Flot</t>
  </si>
  <si>
    <t>Larg</t>
  </si>
  <si>
    <t>TE</t>
  </si>
  <si>
    <t>Déplacement</t>
  </si>
  <si>
    <t>Surf  GV</t>
  </si>
  <si>
    <t>Surf Gen</t>
  </si>
  <si>
    <t>Ratio S voile/Deplac</t>
  </si>
  <si>
    <t>Lest</t>
  </si>
  <si>
    <t>Rapport Lest</t>
  </si>
  <si>
    <t>Groupe HN</t>
  </si>
  <si>
    <t>Prix moy 2018</t>
  </si>
  <si>
    <t>Année</t>
  </si>
  <si>
    <t>Django 770</t>
  </si>
  <si>
    <t>A</t>
  </si>
  <si>
    <t>1,9 QP</t>
  </si>
  <si>
    <t>90 k€</t>
  </si>
  <si>
    <t>2012-xx</t>
  </si>
  <si>
    <t>Feeling 850</t>
  </si>
  <si>
    <t>24 k €</t>
  </si>
  <si>
    <t>1984-89</t>
  </si>
  <si>
    <t>Pogo 8,50</t>
  </si>
  <si>
    <t>60 k €</t>
  </si>
  <si>
    <t>2000-15</t>
  </si>
  <si>
    <t>Malango 8,70</t>
  </si>
  <si>
    <t>B</t>
  </si>
  <si>
    <t>2,25 QP</t>
  </si>
  <si>
    <t>?</t>
  </si>
  <si>
    <t>55 k€</t>
  </si>
  <si>
    <t>2000-xx</t>
  </si>
  <si>
    <t>Dehler 29</t>
  </si>
  <si>
    <t>41 k€</t>
  </si>
  <si>
    <t>1998-xx</t>
  </si>
  <si>
    <t>Gib sea 302/Dufour 304 Trophy</t>
  </si>
  <si>
    <t>43 k€</t>
  </si>
  <si>
    <t>1992-97</t>
  </si>
  <si>
    <t>Feeling 920</t>
  </si>
  <si>
    <t>32 k€</t>
  </si>
  <si>
    <t>1981-86</t>
  </si>
  <si>
    <t>X302</t>
  </si>
  <si>
    <t>1994-2004</t>
  </si>
  <si>
    <t>Sun Fast 32</t>
  </si>
  <si>
    <t>56 k€</t>
  </si>
  <si>
    <t>1994-99</t>
  </si>
  <si>
    <t>First 31,7</t>
  </si>
  <si>
    <t>50 k€</t>
  </si>
  <si>
    <t>1998-2013</t>
  </si>
  <si>
    <t>A31</t>
  </si>
  <si>
    <t>75 k€</t>
  </si>
  <si>
    <t>2009-xx</t>
  </si>
  <si>
    <t>Bongo 9,60</t>
  </si>
  <si>
    <t>2,2 QP</t>
  </si>
  <si>
    <t>60 k€</t>
  </si>
  <si>
    <t>2003-10</t>
  </si>
  <si>
    <t>JPK 9,60</t>
  </si>
  <si>
    <t>70 k€</t>
  </si>
  <si>
    <t>2003-09</t>
  </si>
  <si>
    <t>J97</t>
  </si>
  <si>
    <t>105 k€</t>
  </si>
  <si>
    <t>2008-xx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</si>
</sst>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="75" zoomScaleNormal="75" workbookViewId="0" topLeftCell="A1">
      <selection activeCell="O17" sqref="O17"/>
    </sheetView>
  </sheetViews>
  <sheetFormatPr defaultColWidth="11.421875" defaultRowHeight="12.75"/>
  <cols>
    <col min="1" max="1" width="34.8515625" style="1" customWidth="1"/>
    <col min="2" max="3" width="9.421875" style="1" customWidth="1"/>
    <col min="4" max="4" width="10.57421875" style="1" customWidth="1"/>
    <col min="5" max="6" width="8.28125" style="1" customWidth="1"/>
    <col min="7" max="9" width="11.57421875" style="1" customWidth="1"/>
    <col min="10" max="10" width="18.421875" style="1" customWidth="1"/>
    <col min="11" max="11" width="13.7109375" style="1" customWidth="1"/>
    <col min="12" max="12" width="11.57421875" style="1" customWidth="1"/>
    <col min="13" max="13" width="15.140625" style="1" customWidth="1"/>
    <col min="14" max="14" width="17.28125" style="1" customWidth="1"/>
    <col min="15" max="16384" width="11.57421875" style="1" customWidth="1"/>
  </cols>
  <sheetData>
    <row r="2" spans="1:15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4" spans="1:15" ht="14.25">
      <c r="A4" s="1" t="s">
        <v>15</v>
      </c>
      <c r="B4" s="1" t="s">
        <v>16</v>
      </c>
      <c r="C4" s="1">
        <v>7.7</v>
      </c>
      <c r="D4" s="1">
        <v>7.7</v>
      </c>
      <c r="E4" s="1">
        <v>2.99</v>
      </c>
      <c r="F4" s="1" t="s">
        <v>17</v>
      </c>
      <c r="G4" s="1">
        <v>1600</v>
      </c>
      <c r="H4" s="1">
        <v>23</v>
      </c>
      <c r="I4" s="1">
        <v>19</v>
      </c>
      <c r="J4" s="2">
        <f aca="true" t="shared" si="0" ref="J4:J16">(H4+I4)/G4</f>
        <v>0.02625</v>
      </c>
      <c r="K4" s="1">
        <v>540</v>
      </c>
      <c r="L4" s="3">
        <f aca="true" t="shared" si="1" ref="L4:L17">K4/G4</f>
        <v>0.3375</v>
      </c>
      <c r="M4" s="1">
        <v>20</v>
      </c>
      <c r="N4" s="1" t="s">
        <v>18</v>
      </c>
      <c r="O4" s="1" t="s">
        <v>19</v>
      </c>
    </row>
    <row r="5" spans="1:15" ht="14.25">
      <c r="A5" s="1" t="s">
        <v>20</v>
      </c>
      <c r="B5" s="1">
        <v>2</v>
      </c>
      <c r="C5" s="1">
        <v>8.5</v>
      </c>
      <c r="D5" s="1">
        <v>7.45</v>
      </c>
      <c r="E5" s="1">
        <v>3.2</v>
      </c>
      <c r="F5" s="1">
        <v>1.7000000000000002</v>
      </c>
      <c r="G5" s="1">
        <v>2800</v>
      </c>
      <c r="H5" s="1">
        <v>20</v>
      </c>
      <c r="I5" s="1">
        <v>24.4</v>
      </c>
      <c r="J5" s="2">
        <f t="shared" si="0"/>
        <v>0.015857142857142858</v>
      </c>
      <c r="K5" s="1">
        <v>1050</v>
      </c>
      <c r="L5" s="3">
        <f t="shared" si="1"/>
        <v>0.375</v>
      </c>
      <c r="M5" s="1">
        <v>17</v>
      </c>
      <c r="N5" s="1" t="s">
        <v>21</v>
      </c>
      <c r="O5" s="1" t="s">
        <v>22</v>
      </c>
    </row>
    <row r="6" spans="1:15" ht="14.25">
      <c r="A6" s="1" t="s">
        <v>23</v>
      </c>
      <c r="B6" s="1" t="s">
        <v>16</v>
      </c>
      <c r="C6" s="1">
        <v>8.5</v>
      </c>
      <c r="D6" s="1">
        <v>8.3</v>
      </c>
      <c r="E6" s="1">
        <v>3.6</v>
      </c>
      <c r="F6" s="1">
        <v>1.75</v>
      </c>
      <c r="G6" s="1">
        <v>2800</v>
      </c>
      <c r="H6" s="1">
        <v>26</v>
      </c>
      <c r="I6" s="1">
        <v>27</v>
      </c>
      <c r="J6" s="2">
        <f t="shared" si="0"/>
        <v>0.01892857142857143</v>
      </c>
      <c r="K6" s="1">
        <v>850</v>
      </c>
      <c r="L6" s="3">
        <f t="shared" si="1"/>
        <v>0.30357142857142855</v>
      </c>
      <c r="M6" s="1">
        <v>22.5</v>
      </c>
      <c r="N6" s="1" t="s">
        <v>24</v>
      </c>
      <c r="O6" s="1" t="s">
        <v>25</v>
      </c>
    </row>
    <row r="7" spans="1:15" ht="14.25">
      <c r="A7" s="1" t="s">
        <v>26</v>
      </c>
      <c r="B7" s="1" t="s">
        <v>27</v>
      </c>
      <c r="C7" s="1">
        <v>8.7</v>
      </c>
      <c r="D7" s="1">
        <v>8.5</v>
      </c>
      <c r="E7" s="1">
        <v>3.45</v>
      </c>
      <c r="F7" s="1" t="s">
        <v>28</v>
      </c>
      <c r="G7" s="1">
        <v>2800</v>
      </c>
      <c r="H7" s="1">
        <v>25</v>
      </c>
      <c r="I7" s="1">
        <v>21</v>
      </c>
      <c r="J7" s="2">
        <f t="shared" si="0"/>
        <v>0.016428571428571428</v>
      </c>
      <c r="K7" s="1">
        <v>850</v>
      </c>
      <c r="L7" s="3">
        <f t="shared" si="1"/>
        <v>0.30357142857142855</v>
      </c>
      <c r="M7" s="1" t="s">
        <v>29</v>
      </c>
      <c r="N7" s="1" t="s">
        <v>30</v>
      </c>
      <c r="O7" s="1" t="s">
        <v>31</v>
      </c>
    </row>
    <row r="8" spans="1:15" ht="14.25">
      <c r="A8" s="1" t="s">
        <v>32</v>
      </c>
      <c r="B8" s="1" t="s">
        <v>27</v>
      </c>
      <c r="C8" s="1">
        <v>8.75</v>
      </c>
      <c r="D8" s="1">
        <v>8</v>
      </c>
      <c r="E8" s="1">
        <v>2.95</v>
      </c>
      <c r="F8" s="1">
        <v>1.58</v>
      </c>
      <c r="G8" s="1">
        <v>3200</v>
      </c>
      <c r="H8" s="1">
        <v>26</v>
      </c>
      <c r="I8" s="1">
        <v>25</v>
      </c>
      <c r="J8" s="2">
        <f t="shared" si="0"/>
        <v>0.0159375</v>
      </c>
      <c r="K8" s="1">
        <v>900</v>
      </c>
      <c r="L8" s="3">
        <f t="shared" si="1"/>
        <v>0.28125</v>
      </c>
      <c r="M8" s="1">
        <v>20</v>
      </c>
      <c r="N8" s="1" t="s">
        <v>33</v>
      </c>
      <c r="O8" s="1" t="s">
        <v>34</v>
      </c>
    </row>
    <row r="9" spans="1:15" ht="14.25">
      <c r="A9" s="1" t="s">
        <v>35</v>
      </c>
      <c r="B9" s="1">
        <v>2</v>
      </c>
      <c r="C9" s="1">
        <v>8.95</v>
      </c>
      <c r="D9" s="1">
        <v>7.8</v>
      </c>
      <c r="E9" s="1">
        <v>3.34</v>
      </c>
      <c r="F9" s="1">
        <v>1.48</v>
      </c>
      <c r="G9" s="1">
        <v>3200</v>
      </c>
      <c r="H9" s="1">
        <v>23.6</v>
      </c>
      <c r="I9" s="1">
        <v>28.2</v>
      </c>
      <c r="J9" s="2">
        <f t="shared" si="0"/>
        <v>0.0161875</v>
      </c>
      <c r="K9" s="1">
        <v>1100</v>
      </c>
      <c r="L9" s="3">
        <f t="shared" si="1"/>
        <v>0.34375</v>
      </c>
      <c r="M9" s="1">
        <v>20</v>
      </c>
      <c r="N9" s="1" t="s">
        <v>36</v>
      </c>
      <c r="O9" s="1" t="s">
        <v>37</v>
      </c>
    </row>
    <row r="10" spans="1:15" ht="14.25">
      <c r="A10" s="1" t="s">
        <v>38</v>
      </c>
      <c r="B10" s="1">
        <v>2</v>
      </c>
      <c r="C10" s="1">
        <v>9.2</v>
      </c>
      <c r="D10" s="1">
        <v>7.5</v>
      </c>
      <c r="E10" s="1">
        <v>3.22</v>
      </c>
      <c r="F10" s="1">
        <v>1.7000000000000002</v>
      </c>
      <c r="G10" s="1">
        <v>3700</v>
      </c>
      <c r="H10" s="1">
        <v>19.5</v>
      </c>
      <c r="I10" s="1">
        <v>32.5</v>
      </c>
      <c r="J10" s="2">
        <f t="shared" si="0"/>
        <v>0.014054054054054054</v>
      </c>
      <c r="K10" s="1">
        <v>1360</v>
      </c>
      <c r="L10" s="3">
        <f t="shared" si="1"/>
        <v>0.3675675675675676</v>
      </c>
      <c r="M10" s="1">
        <v>18</v>
      </c>
      <c r="N10" s="1" t="s">
        <v>39</v>
      </c>
      <c r="O10" s="1" t="s">
        <v>40</v>
      </c>
    </row>
    <row r="11" spans="1:15" ht="14.25">
      <c r="A11" s="1" t="s">
        <v>41</v>
      </c>
      <c r="B11" s="1">
        <v>2</v>
      </c>
      <c r="C11" s="1">
        <v>9.35</v>
      </c>
      <c r="D11" s="1">
        <v>8.05</v>
      </c>
      <c r="E11" s="1">
        <v>3</v>
      </c>
      <c r="F11" s="1">
        <v>1.7000000000000002</v>
      </c>
      <c r="G11" s="1">
        <v>3600</v>
      </c>
      <c r="H11" s="1">
        <v>26</v>
      </c>
      <c r="I11" s="1">
        <v>25.5</v>
      </c>
      <c r="J11" s="2">
        <f t="shared" si="0"/>
        <v>0.014305555555555556</v>
      </c>
      <c r="K11" s="1">
        <v>1500</v>
      </c>
      <c r="L11" s="3">
        <f t="shared" si="1"/>
        <v>0.4166666666666667</v>
      </c>
      <c r="M11" s="1">
        <v>21</v>
      </c>
      <c r="N11" s="1" t="s">
        <v>24</v>
      </c>
      <c r="O11" s="1" t="s">
        <v>42</v>
      </c>
    </row>
    <row r="12" spans="1:15" ht="14.25">
      <c r="A12" s="1" t="s">
        <v>43</v>
      </c>
      <c r="B12" s="1">
        <v>2</v>
      </c>
      <c r="C12" s="1">
        <v>9.35</v>
      </c>
      <c r="D12" s="1">
        <v>8.05</v>
      </c>
      <c r="E12" s="1">
        <v>3.3</v>
      </c>
      <c r="F12" s="1">
        <v>1.9500000000000002</v>
      </c>
      <c r="G12" s="1">
        <v>3600</v>
      </c>
      <c r="H12" s="1">
        <v>25</v>
      </c>
      <c r="I12" s="1">
        <v>28.4</v>
      </c>
      <c r="J12" s="2">
        <f t="shared" si="0"/>
        <v>0.014833333333333334</v>
      </c>
      <c r="K12" s="1">
        <v>1080</v>
      </c>
      <c r="L12" s="3">
        <f t="shared" si="1"/>
        <v>0.3</v>
      </c>
      <c r="M12" s="1">
        <v>21</v>
      </c>
      <c r="N12" s="1" t="s">
        <v>44</v>
      </c>
      <c r="O12" s="1" t="s">
        <v>45</v>
      </c>
    </row>
    <row r="13" spans="1:15" ht="14.25">
      <c r="A13" s="1" t="s">
        <v>46</v>
      </c>
      <c r="B13" s="1" t="s">
        <v>16</v>
      </c>
      <c r="C13" s="1">
        <v>9.5</v>
      </c>
      <c r="D13" s="1">
        <v>8.8</v>
      </c>
      <c r="E13" s="1">
        <v>3.23</v>
      </c>
      <c r="F13" s="1">
        <v>1.9</v>
      </c>
      <c r="G13" s="1">
        <v>3600</v>
      </c>
      <c r="H13" s="1">
        <v>24.7</v>
      </c>
      <c r="I13" s="1">
        <v>28.72</v>
      </c>
      <c r="J13" s="2">
        <f t="shared" si="0"/>
        <v>0.01483888888888889</v>
      </c>
      <c r="K13" s="1">
        <v>1050</v>
      </c>
      <c r="L13" s="3">
        <f t="shared" si="1"/>
        <v>0.2916666666666667</v>
      </c>
      <c r="M13" s="1">
        <v>21</v>
      </c>
      <c r="N13" s="1" t="s">
        <v>47</v>
      </c>
      <c r="O13" s="1" t="s">
        <v>48</v>
      </c>
    </row>
    <row r="14" spans="1:15" ht="14.25">
      <c r="A14" s="1" t="s">
        <v>49</v>
      </c>
      <c r="B14" s="1" t="s">
        <v>16</v>
      </c>
      <c r="C14" s="1">
        <v>9.55</v>
      </c>
      <c r="D14" s="1">
        <v>8.4</v>
      </c>
      <c r="E14" s="1">
        <v>3.23</v>
      </c>
      <c r="F14" s="1">
        <v>1.9</v>
      </c>
      <c r="G14" s="1">
        <v>3150</v>
      </c>
      <c r="H14" s="1">
        <v>28.5</v>
      </c>
      <c r="I14" s="1">
        <v>23</v>
      </c>
      <c r="J14" s="2">
        <f t="shared" si="0"/>
        <v>0.01634920634920635</v>
      </c>
      <c r="K14" s="1">
        <v>1350</v>
      </c>
      <c r="L14" s="3">
        <f t="shared" si="1"/>
        <v>0.42857142857142855</v>
      </c>
      <c r="M14" s="1">
        <v>26.5</v>
      </c>
      <c r="N14" s="1" t="s">
        <v>50</v>
      </c>
      <c r="O14" s="1" t="s">
        <v>51</v>
      </c>
    </row>
    <row r="15" spans="1:15" ht="14.25">
      <c r="A15" s="1" t="s">
        <v>52</v>
      </c>
      <c r="B15" s="1" t="s">
        <v>16</v>
      </c>
      <c r="C15" s="1">
        <v>9.6</v>
      </c>
      <c r="D15" s="1">
        <v>9.6</v>
      </c>
      <c r="E15" s="1">
        <v>3.7</v>
      </c>
      <c r="F15" s="1" t="s">
        <v>53</v>
      </c>
      <c r="G15" s="1">
        <v>3400</v>
      </c>
      <c r="H15" s="1">
        <v>33</v>
      </c>
      <c r="I15" s="1">
        <v>33</v>
      </c>
      <c r="J15" s="2">
        <f t="shared" si="0"/>
        <v>0.019411764705882354</v>
      </c>
      <c r="K15" s="1">
        <v>1000</v>
      </c>
      <c r="L15" s="3">
        <f t="shared" si="1"/>
        <v>0.29411764705882354</v>
      </c>
      <c r="M15" s="1">
        <v>25.5</v>
      </c>
      <c r="N15" s="1" t="s">
        <v>54</v>
      </c>
      <c r="O15" s="1" t="s">
        <v>55</v>
      </c>
    </row>
    <row r="16" spans="1:15" ht="14.25">
      <c r="A16" s="1" t="s">
        <v>56</v>
      </c>
      <c r="B16" s="1" t="s">
        <v>27</v>
      </c>
      <c r="C16" s="1">
        <v>9.6</v>
      </c>
      <c r="D16" s="1">
        <v>8.6</v>
      </c>
      <c r="E16" s="1">
        <v>3.48</v>
      </c>
      <c r="F16" s="1">
        <v>1.9</v>
      </c>
      <c r="G16" s="1">
        <v>3400</v>
      </c>
      <c r="H16" s="1">
        <v>32</v>
      </c>
      <c r="I16" s="1">
        <v>24</v>
      </c>
      <c r="J16" s="2">
        <f t="shared" si="0"/>
        <v>0.01647058823529412</v>
      </c>
      <c r="K16" s="1">
        <v>1400</v>
      </c>
      <c r="L16" s="3">
        <f t="shared" si="1"/>
        <v>0.4117647058823529</v>
      </c>
      <c r="M16" s="1">
        <v>25.5</v>
      </c>
      <c r="N16" s="1" t="s">
        <v>57</v>
      </c>
      <c r="O16" s="1" t="s">
        <v>58</v>
      </c>
    </row>
    <row r="17" spans="1:15" ht="14.25">
      <c r="A17" s="1" t="s">
        <v>59</v>
      </c>
      <c r="B17" s="1" t="s">
        <v>16</v>
      </c>
      <c r="C17" s="1">
        <v>9.61</v>
      </c>
      <c r="D17" s="1">
        <v>8.1</v>
      </c>
      <c r="E17" s="1">
        <v>3.38</v>
      </c>
      <c r="F17" s="1">
        <v>1.92</v>
      </c>
      <c r="G17" s="1">
        <v>3900</v>
      </c>
      <c r="J17" s="2">
        <f>(46.54)/G17</f>
        <v>0.011933333333333332</v>
      </c>
      <c r="K17" s="1">
        <v>1350</v>
      </c>
      <c r="L17" s="3">
        <f t="shared" si="1"/>
        <v>0.34615384615384615</v>
      </c>
      <c r="M17" s="1">
        <v>24</v>
      </c>
      <c r="N17" s="1" t="s">
        <v>60</v>
      </c>
      <c r="O17" s="1" t="s">
        <v>61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2018-05-23T19:26:19Z</dcterms:created>
  <dcterms:modified xsi:type="dcterms:W3CDTF">2018-05-24T19:19:03Z</dcterms:modified>
  <cp:category/>
  <cp:version/>
  <cp:contentType/>
  <cp:contentStatus/>
  <cp:revision>8</cp:revision>
</cp:coreProperties>
</file>